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2780" windowHeight="9210" activeTab="5"/>
  </bookViews>
  <sheets>
    <sheet name="8A" sheetId="1" r:id="rId1"/>
    <sheet name="8B" sheetId="8" r:id="rId2"/>
    <sheet name="8C" sheetId="9" r:id="rId3"/>
    <sheet name="8D" sheetId="10" r:id="rId4"/>
    <sheet name="8E" sheetId="11" r:id="rId5"/>
    <sheet name="GENEL" sheetId="13" r:id="rId6"/>
    <sheet name="8E (2)" sheetId="15" state="hidden" r:id="rId7"/>
    <sheet name="8E (3)" sheetId="17" state="hidden" r:id="rId8"/>
    <sheet name="TÜM OKUL" sheetId="16" r:id="rId9"/>
    <sheet name="SINIFLAR" sheetId="18" r:id="rId10"/>
  </sheets>
  <calcPr calcId="124519"/>
</workbook>
</file>

<file path=xl/calcChain.xml><?xml version="1.0" encoding="utf-8"?>
<calcChain xmlns="http://schemas.openxmlformats.org/spreadsheetml/2006/main">
  <c r="Q5" i="18"/>
  <c r="Q6"/>
  <c r="Q7"/>
  <c r="Q8"/>
  <c r="Q9"/>
  <c r="Q10"/>
  <c r="Q11"/>
  <c r="Q12"/>
  <c r="Q13"/>
  <c r="Q4"/>
  <c r="C11" i="17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G10"/>
  <c r="F10"/>
  <c r="E10"/>
  <c r="D10"/>
  <c r="C10"/>
  <c r="O11" i="15"/>
  <c r="O12"/>
  <c r="O13"/>
  <c r="O14"/>
  <c r="O15"/>
  <c r="O16"/>
  <c r="O17"/>
  <c r="O18"/>
  <c r="O19"/>
  <c r="O10"/>
  <c r="H11"/>
  <c r="H12"/>
  <c r="H13"/>
  <c r="H14"/>
  <c r="H15"/>
  <c r="H16"/>
  <c r="H17"/>
  <c r="H18"/>
  <c r="H19"/>
  <c r="H10"/>
  <c r="J11"/>
  <c r="K11"/>
  <c r="L11"/>
  <c r="M11"/>
  <c r="N11"/>
  <c r="J12"/>
  <c r="K12"/>
  <c r="L12"/>
  <c r="M12"/>
  <c r="N12"/>
  <c r="J13"/>
  <c r="K13"/>
  <c r="L13"/>
  <c r="M13"/>
  <c r="N13"/>
  <c r="J14"/>
  <c r="K14"/>
  <c r="L14"/>
  <c r="M14"/>
  <c r="N14"/>
  <c r="J15"/>
  <c r="K15"/>
  <c r="L15"/>
  <c r="M15"/>
  <c r="N15"/>
  <c r="J16"/>
  <c r="K16"/>
  <c r="L16"/>
  <c r="M16"/>
  <c r="N16"/>
  <c r="J17"/>
  <c r="K17"/>
  <c r="L17"/>
  <c r="M17"/>
  <c r="N17"/>
  <c r="J18"/>
  <c r="K18"/>
  <c r="L18"/>
  <c r="M18"/>
  <c r="N18"/>
  <c r="J19"/>
  <c r="K19"/>
  <c r="L19"/>
  <c r="M19"/>
  <c r="N19"/>
  <c r="N10"/>
  <c r="M10"/>
  <c r="L10"/>
  <c r="K10"/>
  <c r="J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G10"/>
  <c r="F10"/>
  <c r="E10"/>
  <c r="D10"/>
  <c r="C10"/>
  <c r="D11" i="13"/>
  <c r="D12"/>
  <c r="D13"/>
  <c r="D14"/>
  <c r="D15"/>
  <c r="D16"/>
  <c r="D17"/>
  <c r="D18"/>
  <c r="D19"/>
  <c r="D10"/>
  <c r="C11"/>
  <c r="C12"/>
  <c r="C13"/>
  <c r="C14"/>
  <c r="C15"/>
  <c r="C16"/>
  <c r="C17"/>
  <c r="C18"/>
  <c r="C19"/>
  <c r="C10"/>
  <c r="E7"/>
  <c r="E6"/>
  <c r="E18"/>
  <c r="E17"/>
  <c r="E16"/>
  <c r="E15"/>
  <c r="E14"/>
  <c r="E13"/>
  <c r="E12"/>
  <c r="E11"/>
  <c r="E16" i="10"/>
  <c r="E14"/>
  <c r="E19" i="11"/>
  <c r="E18"/>
  <c r="E17"/>
  <c r="E16"/>
  <c r="E15"/>
  <c r="E14"/>
  <c r="E13"/>
  <c r="E12"/>
  <c r="E11"/>
  <c r="E10"/>
  <c r="E19" i="10"/>
  <c r="E18"/>
  <c r="E17"/>
  <c r="E15"/>
  <c r="E13"/>
  <c r="E12"/>
  <c r="E11"/>
  <c r="E10"/>
  <c r="E19" i="9"/>
  <c r="E18"/>
  <c r="E17"/>
  <c r="E16"/>
  <c r="E15"/>
  <c r="E14"/>
  <c r="E13"/>
  <c r="E12"/>
  <c r="E11"/>
  <c r="E10"/>
  <c r="E19" i="8"/>
  <c r="E18"/>
  <c r="E17"/>
  <c r="E16"/>
  <c r="E15"/>
  <c r="E14"/>
  <c r="E13"/>
  <c r="E12"/>
  <c r="E11"/>
  <c r="E10"/>
  <c r="E11" i="1"/>
  <c r="E12"/>
  <c r="E13"/>
  <c r="E14"/>
  <c r="E15"/>
  <c r="E16"/>
  <c r="E17"/>
  <c r="E18"/>
  <c r="E19"/>
  <c r="E10"/>
  <c r="E19" i="13" l="1"/>
  <c r="D21"/>
  <c r="C21"/>
  <c r="E10"/>
  <c r="E21" l="1"/>
</calcChain>
</file>

<file path=xl/sharedStrings.xml><?xml version="1.0" encoding="utf-8"?>
<sst xmlns="http://schemas.openxmlformats.org/spreadsheetml/2006/main" count="300" uniqueCount="134">
  <si>
    <t>A Sütununu işaretleyen</t>
  </si>
  <si>
    <t>B Sütununu işaretleyen</t>
  </si>
  <si>
    <t>C Sütununu işaretleyen</t>
  </si>
  <si>
    <t>D Sütununu işaretleyen</t>
  </si>
  <si>
    <t>E Sütununu işaretleyen</t>
  </si>
  <si>
    <t>F Sütununu işaretleyen</t>
  </si>
  <si>
    <t>G Sütununu işaretleyen</t>
  </si>
  <si>
    <t>H Sütununu işaretleyen</t>
  </si>
  <si>
    <t>I Sütununu işaretleyen</t>
  </si>
  <si>
    <t>İ Sütununu işaretleyen</t>
  </si>
  <si>
    <t>DEĞERLENDİRME</t>
  </si>
  <si>
    <t>KIZ ÖĞRENCİ SAYISI</t>
  </si>
  <si>
    <t>ERKEK ÖĞRENCİ SAYISI</t>
  </si>
  <si>
    <t>TOPLAM</t>
  </si>
  <si>
    <t>KONAK İLÇE MİLLİ EĞİTİM MÜDÜRLÜĞÜ</t>
  </si>
  <si>
    <t>Konak Rehberlik ve Araştırma Merkezi</t>
  </si>
  <si>
    <t>MESLEKİ EĞİLİM BELİRLEME TESTİ SINIF SONUÇ ÇİZELGESİ</t>
  </si>
  <si>
    <t>Okul Adı</t>
  </si>
  <si>
    <t>Sınıf Öğrenci Sayısı</t>
  </si>
  <si>
    <t>Sınıfta Mesleki Eğilim Belirleme Testi Uygulanan Öğrenci Sayısı</t>
  </si>
  <si>
    <t>Sınıf / Şube</t>
  </si>
  <si>
    <t>Mimar Sinan Ortaokulu</t>
  </si>
  <si>
    <t>8/A</t>
  </si>
  <si>
    <t>8/B</t>
  </si>
  <si>
    <t>8/C</t>
  </si>
  <si>
    <t>8/D</t>
  </si>
  <si>
    <t>8/E</t>
  </si>
  <si>
    <t>MESLEKİ EĞİLİM BELİRLEME TESTİ OKUL SONUÇ ÇİZELGESİ</t>
  </si>
  <si>
    <t>A Grubu</t>
  </si>
  <si>
    <t>B Grubu</t>
  </si>
  <si>
    <t>C Grubu</t>
  </si>
  <si>
    <t>D Grubu</t>
  </si>
  <si>
    <t>E Grubu</t>
  </si>
  <si>
    <t>F Grubu</t>
  </si>
  <si>
    <t>G Grubu</t>
  </si>
  <si>
    <t>H Grubu</t>
  </si>
  <si>
    <t>I Grubu</t>
  </si>
  <si>
    <t>İ Grubu</t>
  </si>
  <si>
    <t>KIZ</t>
  </si>
  <si>
    <t>ERKEK</t>
  </si>
  <si>
    <t>KIZLARIN ORT</t>
  </si>
  <si>
    <t>ERKEKLERİN ORT</t>
  </si>
  <si>
    <t>Okul  Toplam 8. Sınıf Öğrenci Sayısı</t>
  </si>
  <si>
    <t>Okulda Mesleki Eğilim Belirleme Testi Uygulanan Öğrenci Sayısı</t>
  </si>
  <si>
    <t>OKUL TOPLAMI</t>
  </si>
  <si>
    <t>A-SÜTUNU</t>
  </si>
  <si>
    <t>B-SÜTUNU</t>
  </si>
  <si>
    <t>C-SÜTUNU</t>
  </si>
  <si>
    <t>D-SÜTUNU</t>
  </si>
  <si>
    <t>E-SÜTUNU</t>
  </si>
  <si>
    <t>F-SÜTUNU</t>
  </si>
  <si>
    <t>G-SÜTUNU</t>
  </si>
  <si>
    <t>H-SÜTUNU</t>
  </si>
  <si>
    <t>I-SÜTUNU</t>
  </si>
  <si>
    <t>İ-SÜTUNU</t>
  </si>
  <si>
    <r>
      <t>·</t>
    </r>
    <r>
      <rPr>
        <sz val="9"/>
        <color theme="1"/>
        <rFont val="Times New Roman"/>
        <family val="1"/>
      </rPr>
      <t>  Ziraat mühendisi</t>
    </r>
  </si>
  <si>
    <r>
      <t>·</t>
    </r>
    <r>
      <rPr>
        <sz val="9"/>
        <color theme="1"/>
        <rFont val="Times New Roman"/>
        <family val="1"/>
      </rPr>
      <t>  Orman Mühendisi</t>
    </r>
  </si>
  <si>
    <r>
      <t>·</t>
    </r>
    <r>
      <rPr>
        <sz val="9"/>
        <color theme="1"/>
        <rFont val="Times New Roman"/>
        <family val="1"/>
      </rPr>
      <t>  Veteriner</t>
    </r>
  </si>
  <si>
    <r>
      <t>·</t>
    </r>
    <r>
      <rPr>
        <sz val="9"/>
        <color theme="1"/>
        <rFont val="Times New Roman"/>
        <family val="1"/>
      </rPr>
      <t>  Çevre Mühendisi</t>
    </r>
  </si>
  <si>
    <r>
      <t>·</t>
    </r>
    <r>
      <rPr>
        <sz val="9"/>
        <color theme="1"/>
        <rFont val="Times New Roman"/>
        <family val="1"/>
      </rPr>
      <t>  Su Ürünleri Mühendisi</t>
    </r>
  </si>
  <si>
    <r>
      <t>·</t>
    </r>
    <r>
      <rPr>
        <sz val="9"/>
        <color theme="1"/>
        <rFont val="Times New Roman"/>
        <family val="1"/>
      </rPr>
      <t>  Maden Mühendisi</t>
    </r>
  </si>
  <si>
    <r>
      <t>·</t>
    </r>
    <r>
      <rPr>
        <sz val="9"/>
        <color theme="1"/>
        <rFont val="Times New Roman"/>
        <family val="1"/>
      </rPr>
      <t>  Turizmcilik</t>
    </r>
  </si>
  <si>
    <r>
      <t>·</t>
    </r>
    <r>
      <rPr>
        <sz val="9"/>
        <color theme="1"/>
        <rFont val="Times New Roman"/>
        <family val="1"/>
      </rPr>
      <t>  Tütün Eksperliği</t>
    </r>
  </si>
  <si>
    <r>
      <t>·</t>
    </r>
    <r>
      <rPr>
        <sz val="9"/>
        <color theme="1"/>
        <rFont val="Times New Roman"/>
        <family val="1"/>
      </rPr>
      <t>  Arkeoloji</t>
    </r>
  </si>
  <si>
    <r>
      <t>·</t>
    </r>
    <r>
      <rPr>
        <sz val="9"/>
        <color theme="1"/>
        <rFont val="Times New Roman"/>
        <family val="1"/>
      </rPr>
      <t>  Spor</t>
    </r>
  </si>
  <si>
    <r>
      <t>·</t>
    </r>
    <r>
      <rPr>
        <sz val="9"/>
        <color theme="1"/>
        <rFont val="Times New Roman"/>
        <family val="1"/>
      </rPr>
      <t>  Meteoroloji Mühendisi</t>
    </r>
  </si>
  <si>
    <r>
      <t xml:space="preserve">  ·</t>
    </r>
    <r>
      <rPr>
        <sz val="9"/>
        <color theme="1"/>
        <rFont val="Times New Roman"/>
        <family val="1"/>
      </rPr>
      <t>  Coğrafya</t>
    </r>
  </si>
  <si>
    <r>
      <t>·</t>
    </r>
    <r>
      <rPr>
        <sz val="9"/>
        <color theme="1"/>
        <rFont val="Times New Roman"/>
        <family val="1"/>
      </rPr>
      <t>  Tekstil mühendisi</t>
    </r>
  </si>
  <si>
    <r>
      <t>·</t>
    </r>
    <r>
      <rPr>
        <sz val="9"/>
        <color theme="1"/>
        <rFont val="Times New Roman"/>
        <family val="1"/>
      </rPr>
      <t>  Makine Mühendisi</t>
    </r>
  </si>
  <si>
    <r>
      <t>·</t>
    </r>
    <r>
      <rPr>
        <sz val="9"/>
        <color theme="1"/>
        <rFont val="Times New Roman"/>
        <family val="1"/>
      </rPr>
      <t>  Mimar</t>
    </r>
  </si>
  <si>
    <r>
      <t>·</t>
    </r>
    <r>
      <rPr>
        <sz val="9"/>
        <color theme="1"/>
        <rFont val="Times New Roman"/>
        <family val="1"/>
      </rPr>
      <t>  Radyo-TV Teknisyeni</t>
    </r>
  </si>
  <si>
    <r>
      <t>·</t>
    </r>
    <r>
      <rPr>
        <sz val="9"/>
        <color theme="1"/>
        <rFont val="Times New Roman"/>
        <family val="1"/>
      </rPr>
      <t>  Teknik Eleman</t>
    </r>
  </si>
  <si>
    <r>
      <t>·</t>
    </r>
    <r>
      <rPr>
        <sz val="9"/>
        <color theme="1"/>
        <rFont val="Times New Roman"/>
        <family val="1"/>
      </rPr>
      <t>  Teknik Ressam</t>
    </r>
  </si>
  <si>
    <r>
      <t>·</t>
    </r>
    <r>
      <rPr>
        <sz val="9"/>
        <color theme="1"/>
        <rFont val="Times New Roman"/>
        <family val="1"/>
      </rPr>
      <t>  Teknik Öğretmenlikler</t>
    </r>
  </si>
  <si>
    <r>
      <t>·</t>
    </r>
    <r>
      <rPr>
        <sz val="9"/>
        <color theme="1"/>
        <rFont val="Times New Roman"/>
        <family val="1"/>
      </rPr>
      <t>  Diş Teknisyenliği</t>
    </r>
  </si>
  <si>
    <r>
      <t>·</t>
    </r>
    <r>
      <rPr>
        <sz val="9"/>
        <color theme="1"/>
        <rFont val="Times New Roman"/>
        <family val="1"/>
      </rPr>
      <t>  Hukuk</t>
    </r>
  </si>
  <si>
    <r>
      <t>·</t>
    </r>
    <r>
      <rPr>
        <sz val="9"/>
        <color theme="1"/>
        <rFont val="Times New Roman"/>
        <family val="1"/>
      </rPr>
      <t>  Avukat</t>
    </r>
  </si>
  <si>
    <r>
      <t>·</t>
    </r>
    <r>
      <rPr>
        <sz val="9"/>
        <color theme="1"/>
        <rFont val="Times New Roman"/>
        <family val="1"/>
      </rPr>
      <t>  Yargıç</t>
    </r>
  </si>
  <si>
    <r>
      <t>·</t>
    </r>
    <r>
      <rPr>
        <sz val="9"/>
        <color theme="1"/>
        <rFont val="Times New Roman"/>
        <family val="1"/>
      </rPr>
      <t>  Savcı</t>
    </r>
  </si>
  <si>
    <r>
      <t>·</t>
    </r>
    <r>
      <rPr>
        <sz val="9"/>
        <color theme="1"/>
        <rFont val="Times New Roman"/>
        <family val="1"/>
      </rPr>
      <t>  Siyasal bilimler</t>
    </r>
  </si>
  <si>
    <r>
      <t>·</t>
    </r>
    <r>
      <rPr>
        <sz val="9"/>
        <color theme="1"/>
        <rFont val="Times New Roman"/>
        <family val="1"/>
      </rPr>
      <t>  İşletme</t>
    </r>
  </si>
  <si>
    <r>
      <t>·</t>
    </r>
    <r>
      <rPr>
        <sz val="9"/>
        <color theme="1"/>
        <rFont val="Times New Roman"/>
        <family val="1"/>
      </rPr>
      <t>  Fotoğraf</t>
    </r>
  </si>
  <si>
    <r>
      <t>·</t>
    </r>
    <r>
      <rPr>
        <sz val="9"/>
        <color theme="1"/>
        <rFont val="Times New Roman"/>
        <family val="1"/>
      </rPr>
      <t>  Sinema Tiyatro</t>
    </r>
  </si>
  <si>
    <r>
      <t>·</t>
    </r>
    <r>
      <rPr>
        <sz val="9"/>
        <color theme="1"/>
        <rFont val="Times New Roman"/>
        <family val="1"/>
      </rPr>
      <t>  Müzik</t>
    </r>
  </si>
  <si>
    <r>
      <t>·</t>
    </r>
    <r>
      <rPr>
        <sz val="9"/>
        <color theme="1"/>
        <rFont val="Times New Roman"/>
        <family val="1"/>
      </rPr>
      <t>  Resim</t>
    </r>
  </si>
  <si>
    <r>
      <t>·</t>
    </r>
    <r>
      <rPr>
        <sz val="9"/>
        <color theme="1"/>
        <rFont val="Times New Roman"/>
        <family val="1"/>
      </rPr>
      <t>  Heykeltıraş</t>
    </r>
  </si>
  <si>
    <r>
      <t>·</t>
    </r>
    <r>
      <rPr>
        <sz val="9"/>
        <color theme="1"/>
        <rFont val="Times New Roman"/>
        <family val="1"/>
      </rPr>
      <t>  Peyzaj mimarı</t>
    </r>
  </si>
  <si>
    <r>
      <t>·</t>
    </r>
    <r>
      <rPr>
        <sz val="9"/>
        <color theme="1"/>
        <rFont val="Times New Roman"/>
        <family val="1"/>
      </rPr>
      <t>  Arkeolog-arkeoloji</t>
    </r>
  </si>
  <si>
    <r>
      <t>·</t>
    </r>
    <r>
      <rPr>
        <sz val="9"/>
        <color theme="1"/>
        <rFont val="Times New Roman"/>
        <family val="1"/>
      </rPr>
      <t>  Dekoratör</t>
    </r>
  </si>
  <si>
    <r>
      <t>·</t>
    </r>
    <r>
      <rPr>
        <sz val="9"/>
        <color theme="1"/>
        <rFont val="Times New Roman"/>
        <family val="1"/>
      </rPr>
      <t>  Edebiyat Öğretmenliği</t>
    </r>
  </si>
  <si>
    <r>
      <t>·</t>
    </r>
    <r>
      <rPr>
        <sz val="9"/>
        <color theme="1"/>
        <rFont val="Times New Roman"/>
        <family val="1"/>
      </rPr>
      <t>  Gazeteci</t>
    </r>
  </si>
  <si>
    <r>
      <t>·</t>
    </r>
    <r>
      <rPr>
        <sz val="9"/>
        <color theme="1"/>
        <rFont val="Times New Roman"/>
        <family val="1"/>
      </rPr>
      <t>  Öğretmen</t>
    </r>
  </si>
  <si>
    <r>
      <t>·</t>
    </r>
    <r>
      <rPr>
        <sz val="9"/>
        <color theme="1"/>
        <rFont val="Times New Roman"/>
        <family val="1"/>
      </rPr>
      <t>  İlahiyatçı</t>
    </r>
  </si>
  <si>
    <r>
      <t>·</t>
    </r>
    <r>
      <rPr>
        <sz val="9"/>
        <color theme="1"/>
        <rFont val="Times New Roman"/>
        <family val="1"/>
      </rPr>
      <t>  Halkla ilişkiler</t>
    </r>
  </si>
  <si>
    <r>
      <t>·</t>
    </r>
    <r>
      <rPr>
        <sz val="9"/>
        <color theme="1"/>
        <rFont val="Times New Roman"/>
        <family val="1"/>
      </rPr>
      <t>  Reklamcı</t>
    </r>
  </si>
  <si>
    <r>
      <t>·</t>
    </r>
    <r>
      <rPr>
        <sz val="9"/>
        <color theme="1"/>
        <rFont val="Times New Roman"/>
        <family val="1"/>
      </rPr>
      <t>  Pazarlamacı</t>
    </r>
  </si>
  <si>
    <r>
      <t>·</t>
    </r>
    <r>
      <rPr>
        <sz val="9"/>
        <color theme="1"/>
        <rFont val="Times New Roman"/>
        <family val="1"/>
      </rPr>
      <t>  Tarih</t>
    </r>
  </si>
  <si>
    <r>
      <t>·</t>
    </r>
    <r>
      <rPr>
        <sz val="9"/>
        <color theme="1"/>
        <rFont val="Times New Roman"/>
        <family val="1"/>
      </rPr>
      <t>  Psikoloji</t>
    </r>
  </si>
  <si>
    <r>
      <t>·</t>
    </r>
    <r>
      <rPr>
        <sz val="9"/>
        <color theme="1"/>
        <rFont val="Times New Roman"/>
        <family val="1"/>
      </rPr>
      <t>  Felsefe</t>
    </r>
  </si>
  <si>
    <r>
      <t>·</t>
    </r>
    <r>
      <rPr>
        <sz val="9"/>
        <color theme="1"/>
        <rFont val="Times New Roman"/>
        <family val="1"/>
      </rPr>
      <t>  Sosyoloji</t>
    </r>
  </si>
  <si>
    <r>
      <t>·</t>
    </r>
    <r>
      <rPr>
        <sz val="9"/>
        <color theme="1"/>
        <rFont val="Times New Roman"/>
        <family val="1"/>
      </rPr>
      <t>  Antropoloji</t>
    </r>
  </si>
  <si>
    <r>
      <t>·</t>
    </r>
    <r>
      <rPr>
        <sz val="9"/>
        <color theme="1"/>
        <rFont val="Times New Roman"/>
        <family val="1"/>
      </rPr>
      <t>  Kamu Yönetimi</t>
    </r>
  </si>
  <si>
    <r>
      <t>·</t>
    </r>
    <r>
      <rPr>
        <sz val="9"/>
        <color theme="1"/>
        <rFont val="Times New Roman"/>
        <family val="1"/>
      </rPr>
      <t>  Yazar</t>
    </r>
  </si>
  <si>
    <r>
      <t>·</t>
    </r>
    <r>
      <rPr>
        <sz val="9"/>
        <color theme="1"/>
        <rFont val="Times New Roman"/>
        <family val="1"/>
      </rPr>
      <t>  Mütercimlik</t>
    </r>
  </si>
  <si>
    <r>
      <t>·</t>
    </r>
    <r>
      <rPr>
        <sz val="9"/>
        <color theme="1"/>
        <rFont val="Times New Roman"/>
        <family val="1"/>
      </rPr>
      <t>  Filoloji</t>
    </r>
  </si>
  <si>
    <r>
      <t>·</t>
    </r>
    <r>
      <rPr>
        <sz val="9"/>
        <color theme="1"/>
        <rFont val="Times New Roman"/>
        <family val="1"/>
      </rPr>
      <t>  Otelcilik</t>
    </r>
  </si>
  <si>
    <r>
      <t>·</t>
    </r>
    <r>
      <rPr>
        <sz val="9"/>
        <color theme="1"/>
        <rFont val="Times New Roman"/>
        <family val="1"/>
      </rPr>
      <t>  Uluslararası ilişkiler</t>
    </r>
  </si>
  <si>
    <r>
      <t>·</t>
    </r>
    <r>
      <rPr>
        <sz val="9"/>
        <color theme="1"/>
        <rFont val="Times New Roman"/>
        <family val="1"/>
      </rPr>
      <t>  Biyolog</t>
    </r>
  </si>
  <si>
    <r>
      <t>·</t>
    </r>
    <r>
      <rPr>
        <sz val="9"/>
        <color theme="1"/>
        <rFont val="Times New Roman"/>
        <family val="1"/>
      </rPr>
      <t>  Eczacı</t>
    </r>
  </si>
  <si>
    <r>
      <t>·</t>
    </r>
    <r>
      <rPr>
        <sz val="9"/>
        <color theme="1"/>
        <rFont val="Times New Roman"/>
        <family val="1"/>
      </rPr>
      <t>  Doktor</t>
    </r>
  </si>
  <si>
    <r>
      <t>·</t>
    </r>
    <r>
      <rPr>
        <sz val="9"/>
        <color theme="1"/>
        <rFont val="Times New Roman"/>
        <family val="1"/>
      </rPr>
      <t>  Diş hekimi</t>
    </r>
  </si>
  <si>
    <r>
      <t>·</t>
    </r>
    <r>
      <rPr>
        <sz val="9"/>
        <color theme="1"/>
        <rFont val="Times New Roman"/>
        <family val="1"/>
      </rPr>
      <t>  Hemşire</t>
    </r>
  </si>
  <si>
    <r>
      <t>·</t>
    </r>
    <r>
      <rPr>
        <sz val="9"/>
        <color theme="1"/>
        <rFont val="Times New Roman"/>
        <family val="1"/>
      </rPr>
      <t>  İktisatçı</t>
    </r>
  </si>
  <si>
    <r>
      <t>·</t>
    </r>
    <r>
      <rPr>
        <sz val="9"/>
        <color theme="1"/>
        <rFont val="Times New Roman"/>
        <family val="1"/>
      </rPr>
      <t>  Bankacı</t>
    </r>
  </si>
  <si>
    <r>
      <t>·</t>
    </r>
    <r>
      <rPr>
        <sz val="9"/>
        <color theme="1"/>
        <rFont val="Times New Roman"/>
        <family val="1"/>
      </rPr>
      <t>  Tüccar</t>
    </r>
  </si>
  <si>
    <r>
      <t>·</t>
    </r>
    <r>
      <rPr>
        <sz val="9"/>
        <color theme="1"/>
        <rFont val="Times New Roman"/>
        <family val="1"/>
      </rPr>
      <t>  Maliyeci</t>
    </r>
  </si>
  <si>
    <r>
      <t>·</t>
    </r>
    <r>
      <rPr>
        <sz val="9"/>
        <color theme="1"/>
        <rFont val="Times New Roman"/>
        <family val="1"/>
      </rPr>
      <t>  Maliye müfettişi</t>
    </r>
  </si>
  <si>
    <r>
      <t>·</t>
    </r>
    <r>
      <rPr>
        <sz val="9"/>
        <color theme="1"/>
        <rFont val="Times New Roman"/>
        <family val="1"/>
      </rPr>
      <t>  Ekonomist</t>
    </r>
  </si>
  <si>
    <r>
      <t>·</t>
    </r>
    <r>
      <rPr>
        <sz val="9"/>
        <color theme="1"/>
        <rFont val="Times New Roman"/>
        <family val="1"/>
      </rPr>
      <t>  Muhasebe</t>
    </r>
  </si>
  <si>
    <r>
      <t>·</t>
    </r>
    <r>
      <rPr>
        <sz val="9"/>
        <color theme="1"/>
        <rFont val="Times New Roman"/>
        <family val="1"/>
      </rPr>
      <t>  Kamu ve Özel sektör Yöneticisi</t>
    </r>
  </si>
  <si>
    <r>
      <t>·</t>
    </r>
    <r>
      <rPr>
        <sz val="9"/>
        <color theme="1"/>
        <rFont val="Times New Roman"/>
        <family val="1"/>
      </rPr>
      <t>  Bilgisayar, Matematik</t>
    </r>
  </si>
  <si>
    <r>
      <t>·</t>
    </r>
    <r>
      <rPr>
        <sz val="9"/>
        <color theme="1"/>
        <rFont val="Times New Roman"/>
        <family val="1"/>
      </rPr>
      <t>  Fizik, İnşaat</t>
    </r>
  </si>
  <si>
    <r>
      <t>·</t>
    </r>
    <r>
      <rPr>
        <sz val="9"/>
        <color theme="1"/>
        <rFont val="Times New Roman"/>
        <family val="1"/>
      </rPr>
      <t>  Elektrik-Elektronik</t>
    </r>
  </si>
  <si>
    <r>
      <t>·</t>
    </r>
    <r>
      <rPr>
        <sz val="9"/>
        <color theme="1"/>
        <rFont val="Times New Roman"/>
        <family val="1"/>
      </rPr>
      <t>  Uçak mühendisliği</t>
    </r>
  </si>
  <si>
    <r>
      <t xml:space="preserve">   ·</t>
    </r>
    <r>
      <rPr>
        <sz val="9"/>
        <color theme="1"/>
        <rFont val="Times New Roman"/>
        <family val="1"/>
      </rPr>
      <t>  Sanat tarihi</t>
    </r>
  </si>
  <si>
    <r>
      <t xml:space="preserve">   ·</t>
    </r>
    <r>
      <rPr>
        <sz val="9"/>
        <color theme="1"/>
        <rFont val="Times New Roman"/>
        <family val="1"/>
      </rPr>
      <t>  Yabancı Dil Öğretmenliği</t>
    </r>
  </si>
  <si>
    <r>
      <t xml:space="preserve">   ·</t>
    </r>
    <r>
      <rPr>
        <sz val="9"/>
        <color theme="1"/>
        <rFont val="Times New Roman"/>
        <family val="1"/>
      </rPr>
      <t>  Kimyagerlik</t>
    </r>
  </si>
  <si>
    <r>
      <t xml:space="preserve">   ·</t>
    </r>
    <r>
      <rPr>
        <sz val="9"/>
        <color theme="1"/>
        <rFont val="Times New Roman"/>
        <family val="1"/>
      </rPr>
      <t>  Rehberlik</t>
    </r>
  </si>
  <si>
    <r>
      <t xml:space="preserve">   ·</t>
    </r>
    <r>
      <rPr>
        <sz val="9"/>
        <color theme="1"/>
        <rFont val="Times New Roman"/>
        <family val="1"/>
      </rPr>
      <t>  İç Mimar</t>
    </r>
  </si>
  <si>
    <r>
      <t xml:space="preserve">   ·</t>
    </r>
    <r>
      <rPr>
        <sz val="9"/>
        <color theme="1"/>
        <rFont val="Times New Roman"/>
        <family val="1"/>
      </rPr>
      <t>  Yönetici</t>
    </r>
  </si>
  <si>
    <r>
      <t xml:space="preserve">   ·</t>
    </r>
    <r>
      <rPr>
        <sz val="9"/>
        <color theme="1"/>
        <rFont val="Times New Roman"/>
        <family val="1"/>
      </rPr>
      <t>  Halkla ilişkiler</t>
    </r>
  </si>
  <si>
    <r>
      <t xml:space="preserve">   ·</t>
    </r>
    <r>
      <rPr>
        <sz val="9"/>
        <color theme="1"/>
        <rFont val="Times New Roman"/>
        <family val="1"/>
      </rPr>
      <t>  Endüstri Mühendisliği</t>
    </r>
  </si>
  <si>
    <t>TÜM SINIFLAR</t>
  </si>
  <si>
    <t>ORTALAMA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</si>
</sst>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scheme val="minor"/>
    </font>
    <font>
      <sz val="14"/>
      <color rgb="FFFF0000"/>
      <name val="Calibri"/>
      <family val="2"/>
      <charset val="162"/>
      <scheme val="minor"/>
    </font>
    <font>
      <u/>
      <sz val="9"/>
      <color theme="1"/>
      <name val="Times New Roman"/>
      <family val="1"/>
    </font>
    <font>
      <sz val="9"/>
      <color theme="1"/>
      <name val="Calibri"/>
      <family val="2"/>
      <charset val="162"/>
      <scheme val="minor"/>
    </font>
    <font>
      <sz val="9"/>
      <color theme="1"/>
      <name val="Symbol"/>
      <family val="1"/>
      <charset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" fontId="9" fillId="0" borderId="0" xfId="0" applyNumberFormat="1" applyFont="1"/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 inden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Font="1"/>
    <xf numFmtId="0" fontId="16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'8E (3)'!$C$9</c:f>
              <c:strCache>
                <c:ptCount val="1"/>
                <c:pt idx="0">
                  <c:v>8/A</c:v>
                </c:pt>
              </c:strCache>
            </c:strRef>
          </c:tx>
          <c:cat>
            <c:strRef>
              <c:f>'8E (3)'!$B$10:$B$19</c:f>
              <c:strCache>
                <c:ptCount val="10"/>
                <c:pt idx="0">
                  <c:v>A Grubu</c:v>
                </c:pt>
                <c:pt idx="1">
                  <c:v>B Grubu</c:v>
                </c:pt>
                <c:pt idx="2">
                  <c:v>C Grubu</c:v>
                </c:pt>
                <c:pt idx="3">
                  <c:v>D Grubu</c:v>
                </c:pt>
                <c:pt idx="4">
                  <c:v>E Grubu</c:v>
                </c:pt>
                <c:pt idx="5">
                  <c:v>F Grubu</c:v>
                </c:pt>
                <c:pt idx="6">
                  <c:v>G Grubu</c:v>
                </c:pt>
                <c:pt idx="7">
                  <c:v>H Grubu</c:v>
                </c:pt>
                <c:pt idx="8">
                  <c:v>I Grubu</c:v>
                </c:pt>
                <c:pt idx="9">
                  <c:v>İ Grubu</c:v>
                </c:pt>
              </c:strCache>
            </c:strRef>
          </c:cat>
          <c:val>
            <c:numRef>
              <c:f>'8E (3)'!$C$10:$C$19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10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'8E (3)'!$D$9</c:f>
              <c:strCache>
                <c:ptCount val="1"/>
                <c:pt idx="0">
                  <c:v>8/B</c:v>
                </c:pt>
              </c:strCache>
            </c:strRef>
          </c:tx>
          <c:cat>
            <c:strRef>
              <c:f>'8E (3)'!$B$10:$B$19</c:f>
              <c:strCache>
                <c:ptCount val="10"/>
                <c:pt idx="0">
                  <c:v>A Grubu</c:v>
                </c:pt>
                <c:pt idx="1">
                  <c:v>B Grubu</c:v>
                </c:pt>
                <c:pt idx="2">
                  <c:v>C Grubu</c:v>
                </c:pt>
                <c:pt idx="3">
                  <c:v>D Grubu</c:v>
                </c:pt>
                <c:pt idx="4">
                  <c:v>E Grubu</c:v>
                </c:pt>
                <c:pt idx="5">
                  <c:v>F Grubu</c:v>
                </c:pt>
                <c:pt idx="6">
                  <c:v>G Grubu</c:v>
                </c:pt>
                <c:pt idx="7">
                  <c:v>H Grubu</c:v>
                </c:pt>
                <c:pt idx="8">
                  <c:v>I Grubu</c:v>
                </c:pt>
                <c:pt idx="9">
                  <c:v>İ Grubu</c:v>
                </c:pt>
              </c:strCache>
            </c:strRef>
          </c:cat>
          <c:val>
            <c:numRef>
              <c:f>'8E (3)'!$D$10:$D$19</c:f>
              <c:numCache>
                <c:formatCode>General</c:formatCode>
                <c:ptCount val="10"/>
                <c:pt idx="0">
                  <c:v>10</c:v>
                </c:pt>
                <c:pt idx="1">
                  <c:v>6</c:v>
                </c:pt>
                <c:pt idx="2">
                  <c:v>8</c:v>
                </c:pt>
                <c:pt idx="3">
                  <c:v>13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7</c:v>
                </c:pt>
              </c:numCache>
            </c:numRef>
          </c:val>
        </c:ser>
        <c:ser>
          <c:idx val="2"/>
          <c:order val="2"/>
          <c:tx>
            <c:strRef>
              <c:f>'8E (3)'!$E$9</c:f>
              <c:strCache>
                <c:ptCount val="1"/>
                <c:pt idx="0">
                  <c:v>8/C</c:v>
                </c:pt>
              </c:strCache>
            </c:strRef>
          </c:tx>
          <c:cat>
            <c:strRef>
              <c:f>'8E (3)'!$B$10:$B$19</c:f>
              <c:strCache>
                <c:ptCount val="10"/>
                <c:pt idx="0">
                  <c:v>A Grubu</c:v>
                </c:pt>
                <c:pt idx="1">
                  <c:v>B Grubu</c:v>
                </c:pt>
                <c:pt idx="2">
                  <c:v>C Grubu</c:v>
                </c:pt>
                <c:pt idx="3">
                  <c:v>D Grubu</c:v>
                </c:pt>
                <c:pt idx="4">
                  <c:v>E Grubu</c:v>
                </c:pt>
                <c:pt idx="5">
                  <c:v>F Grubu</c:v>
                </c:pt>
                <c:pt idx="6">
                  <c:v>G Grubu</c:v>
                </c:pt>
                <c:pt idx="7">
                  <c:v>H Grubu</c:v>
                </c:pt>
                <c:pt idx="8">
                  <c:v>I Grubu</c:v>
                </c:pt>
                <c:pt idx="9">
                  <c:v>İ Grubu</c:v>
                </c:pt>
              </c:strCache>
            </c:strRef>
          </c:cat>
          <c:val>
            <c:numRef>
              <c:f>'8E (3)'!$E$10:$E$19</c:f>
              <c:numCache>
                <c:formatCode>General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13</c:v>
                </c:pt>
                <c:pt idx="3">
                  <c:v>4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12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</c:ser>
        <c:ser>
          <c:idx val="3"/>
          <c:order val="3"/>
          <c:tx>
            <c:strRef>
              <c:f>'8E (3)'!$F$9</c:f>
              <c:strCache>
                <c:ptCount val="1"/>
                <c:pt idx="0">
                  <c:v>8/D</c:v>
                </c:pt>
              </c:strCache>
            </c:strRef>
          </c:tx>
          <c:cat>
            <c:strRef>
              <c:f>'8E (3)'!$B$10:$B$19</c:f>
              <c:strCache>
                <c:ptCount val="10"/>
                <c:pt idx="0">
                  <c:v>A Grubu</c:v>
                </c:pt>
                <c:pt idx="1">
                  <c:v>B Grubu</c:v>
                </c:pt>
                <c:pt idx="2">
                  <c:v>C Grubu</c:v>
                </c:pt>
                <c:pt idx="3">
                  <c:v>D Grubu</c:v>
                </c:pt>
                <c:pt idx="4">
                  <c:v>E Grubu</c:v>
                </c:pt>
                <c:pt idx="5">
                  <c:v>F Grubu</c:v>
                </c:pt>
                <c:pt idx="6">
                  <c:v>G Grubu</c:v>
                </c:pt>
                <c:pt idx="7">
                  <c:v>H Grubu</c:v>
                </c:pt>
                <c:pt idx="8">
                  <c:v>I Grubu</c:v>
                </c:pt>
                <c:pt idx="9">
                  <c:v>İ Grubu</c:v>
                </c:pt>
              </c:strCache>
            </c:strRef>
          </c:cat>
          <c:val>
            <c:numRef>
              <c:f>'8E (3)'!$F$10:$F$19</c:f>
              <c:numCache>
                <c:formatCode>General</c:formatCode>
                <c:ptCount val="10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</c:ser>
        <c:ser>
          <c:idx val="4"/>
          <c:order val="4"/>
          <c:tx>
            <c:strRef>
              <c:f>'8E (3)'!$G$9</c:f>
              <c:strCache>
                <c:ptCount val="1"/>
                <c:pt idx="0">
                  <c:v>8/E</c:v>
                </c:pt>
              </c:strCache>
            </c:strRef>
          </c:tx>
          <c:cat>
            <c:strRef>
              <c:f>'8E (3)'!$B$10:$B$19</c:f>
              <c:strCache>
                <c:ptCount val="10"/>
                <c:pt idx="0">
                  <c:v>A Grubu</c:v>
                </c:pt>
                <c:pt idx="1">
                  <c:v>B Grubu</c:v>
                </c:pt>
                <c:pt idx="2">
                  <c:v>C Grubu</c:v>
                </c:pt>
                <c:pt idx="3">
                  <c:v>D Grubu</c:v>
                </c:pt>
                <c:pt idx="4">
                  <c:v>E Grubu</c:v>
                </c:pt>
                <c:pt idx="5">
                  <c:v>F Grubu</c:v>
                </c:pt>
                <c:pt idx="6">
                  <c:v>G Grubu</c:v>
                </c:pt>
                <c:pt idx="7">
                  <c:v>H Grubu</c:v>
                </c:pt>
                <c:pt idx="8">
                  <c:v>I Grubu</c:v>
                </c:pt>
                <c:pt idx="9">
                  <c:v>İ Grubu</c:v>
                </c:pt>
              </c:strCache>
            </c:strRef>
          </c:cat>
          <c:val>
            <c:numRef>
              <c:f>'8E (3)'!$G$10:$G$19</c:f>
              <c:numCache>
                <c:formatCode>General</c:formatCode>
                <c:ptCount val="10"/>
                <c:pt idx="0">
                  <c:v>6</c:v>
                </c:pt>
                <c:pt idx="1">
                  <c:v>3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</c:ser>
        <c:shape val="box"/>
        <c:axId val="103163776"/>
        <c:axId val="103165312"/>
        <c:axId val="0"/>
      </c:bar3DChart>
      <c:catAx>
        <c:axId val="103163776"/>
        <c:scaling>
          <c:orientation val="minMax"/>
        </c:scaling>
        <c:axPos val="l"/>
        <c:tickLblPos val="nextTo"/>
        <c:crossAx val="103165312"/>
        <c:crosses val="autoZero"/>
        <c:auto val="1"/>
        <c:lblAlgn val="ctr"/>
        <c:lblOffset val="100"/>
      </c:catAx>
      <c:valAx>
        <c:axId val="103165312"/>
        <c:scaling>
          <c:orientation val="minMax"/>
        </c:scaling>
        <c:axPos val="b"/>
        <c:majorGridlines/>
        <c:numFmt formatCode="General" sourceLinked="1"/>
        <c:tickLblPos val="nextTo"/>
        <c:crossAx val="103163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view3D>
      <c:rAngAx val="1"/>
    </c:view3D>
    <c:plotArea>
      <c:layout>
        <c:manualLayout>
          <c:layoutTarget val="inner"/>
          <c:xMode val="edge"/>
          <c:yMode val="edge"/>
          <c:x val="8.9268541208542745E-2"/>
          <c:y val="1.8152727722434859E-2"/>
          <c:w val="0.69197093944549382"/>
          <c:h val="0.68088421880054084"/>
        </c:manualLayout>
      </c:layout>
      <c:bar3DChart>
        <c:barDir val="col"/>
        <c:grouping val="clustered"/>
        <c:ser>
          <c:idx val="0"/>
          <c:order val="0"/>
          <c:tx>
            <c:strRef>
              <c:f>GENEL!$C$9</c:f>
              <c:strCache>
                <c:ptCount val="1"/>
                <c:pt idx="0">
                  <c:v>KIZ ÖĞRENCİ SAYISI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strRef>
              <c:f>GENEL!$B$10:$B$19</c:f>
              <c:strCache>
                <c:ptCount val="10"/>
                <c:pt idx="0">
                  <c:v>A Sütununu işaretleyen</c:v>
                </c:pt>
                <c:pt idx="1">
                  <c:v>B Sütununu işaretleyen</c:v>
                </c:pt>
                <c:pt idx="2">
                  <c:v>C Sütununu işaretleyen</c:v>
                </c:pt>
                <c:pt idx="3">
                  <c:v>D Sütununu işaretleyen</c:v>
                </c:pt>
                <c:pt idx="4">
                  <c:v>E Sütununu işaretleyen</c:v>
                </c:pt>
                <c:pt idx="5">
                  <c:v>F Sütununu işaretleyen</c:v>
                </c:pt>
                <c:pt idx="6">
                  <c:v>G Sütununu işaretleyen</c:v>
                </c:pt>
                <c:pt idx="7">
                  <c:v>H Sütununu işaretleyen</c:v>
                </c:pt>
                <c:pt idx="8">
                  <c:v>I Sütununu işaretleyen</c:v>
                </c:pt>
                <c:pt idx="9">
                  <c:v>İ Sütununu işaretleyen</c:v>
                </c:pt>
              </c:strCache>
            </c:strRef>
          </c:cat>
          <c:val>
            <c:numRef>
              <c:f>GENEL!$C$10:$C$19</c:f>
              <c:numCache>
                <c:formatCode>General</c:formatCode>
                <c:ptCount val="10"/>
                <c:pt idx="0">
                  <c:v>13</c:v>
                </c:pt>
                <c:pt idx="1">
                  <c:v>14</c:v>
                </c:pt>
                <c:pt idx="2">
                  <c:v>22</c:v>
                </c:pt>
                <c:pt idx="3">
                  <c:v>21</c:v>
                </c:pt>
                <c:pt idx="4">
                  <c:v>13</c:v>
                </c:pt>
                <c:pt idx="5">
                  <c:v>12</c:v>
                </c:pt>
                <c:pt idx="6">
                  <c:v>19</c:v>
                </c:pt>
                <c:pt idx="7">
                  <c:v>20</c:v>
                </c:pt>
                <c:pt idx="8">
                  <c:v>7</c:v>
                </c:pt>
                <c:pt idx="9">
                  <c:v>11</c:v>
                </c:pt>
              </c:numCache>
            </c:numRef>
          </c:val>
        </c:ser>
        <c:ser>
          <c:idx val="1"/>
          <c:order val="1"/>
          <c:tx>
            <c:strRef>
              <c:f>GENEL!$D$9</c:f>
              <c:strCache>
                <c:ptCount val="1"/>
                <c:pt idx="0">
                  <c:v>ERKEK ÖĞRENCİ SAYISI</c:v>
                </c:pt>
              </c:strCache>
            </c:strRef>
          </c:tx>
          <c:spPr>
            <a:solidFill>
              <a:schemeClr val="bg2">
                <a:lumMod val="10000"/>
              </a:schemeClr>
            </a:solidFill>
          </c:spPr>
          <c:cat>
            <c:strRef>
              <c:f>GENEL!$B$10:$B$19</c:f>
              <c:strCache>
                <c:ptCount val="10"/>
                <c:pt idx="0">
                  <c:v>A Sütununu işaretleyen</c:v>
                </c:pt>
                <c:pt idx="1">
                  <c:v>B Sütununu işaretleyen</c:v>
                </c:pt>
                <c:pt idx="2">
                  <c:v>C Sütununu işaretleyen</c:v>
                </c:pt>
                <c:pt idx="3">
                  <c:v>D Sütununu işaretleyen</c:v>
                </c:pt>
                <c:pt idx="4">
                  <c:v>E Sütununu işaretleyen</c:v>
                </c:pt>
                <c:pt idx="5">
                  <c:v>F Sütununu işaretleyen</c:v>
                </c:pt>
                <c:pt idx="6">
                  <c:v>G Sütununu işaretleyen</c:v>
                </c:pt>
                <c:pt idx="7">
                  <c:v>H Sütununu işaretleyen</c:v>
                </c:pt>
                <c:pt idx="8">
                  <c:v>I Sütununu işaretleyen</c:v>
                </c:pt>
                <c:pt idx="9">
                  <c:v>İ Sütununu işaretleyen</c:v>
                </c:pt>
              </c:strCache>
            </c:strRef>
          </c:cat>
          <c:val>
            <c:numRef>
              <c:f>GENEL!$D$10:$D$19</c:f>
              <c:numCache>
                <c:formatCode>General</c:formatCode>
                <c:ptCount val="10"/>
                <c:pt idx="0">
                  <c:v>21</c:v>
                </c:pt>
                <c:pt idx="1">
                  <c:v>8</c:v>
                </c:pt>
                <c:pt idx="2">
                  <c:v>26</c:v>
                </c:pt>
                <c:pt idx="3">
                  <c:v>21</c:v>
                </c:pt>
                <c:pt idx="4">
                  <c:v>16</c:v>
                </c:pt>
                <c:pt idx="5">
                  <c:v>10</c:v>
                </c:pt>
                <c:pt idx="6">
                  <c:v>17</c:v>
                </c:pt>
                <c:pt idx="7">
                  <c:v>20</c:v>
                </c:pt>
                <c:pt idx="8">
                  <c:v>15</c:v>
                </c:pt>
                <c:pt idx="9">
                  <c:v>14</c:v>
                </c:pt>
              </c:numCache>
            </c:numRef>
          </c:val>
        </c:ser>
        <c:shape val="box"/>
        <c:axId val="102369536"/>
        <c:axId val="102391808"/>
        <c:axId val="0"/>
      </c:bar3DChart>
      <c:catAx>
        <c:axId val="102369536"/>
        <c:scaling>
          <c:orientation val="minMax"/>
        </c:scaling>
        <c:axPos val="b"/>
        <c:tickLblPos val="nextTo"/>
        <c:crossAx val="102391808"/>
        <c:crosses val="autoZero"/>
        <c:auto val="1"/>
        <c:lblAlgn val="ctr"/>
        <c:lblOffset val="100"/>
      </c:catAx>
      <c:valAx>
        <c:axId val="102391808"/>
        <c:scaling>
          <c:orientation val="minMax"/>
        </c:scaling>
        <c:axPos val="l"/>
        <c:majorGridlines/>
        <c:numFmt formatCode="General" sourceLinked="1"/>
        <c:tickLblPos val="nextTo"/>
        <c:crossAx val="102369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'8E (3)'!$C$9</c:f>
              <c:strCache>
                <c:ptCount val="1"/>
                <c:pt idx="0">
                  <c:v>8/A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'8E (3)'!$B$10:$B$19</c:f>
              <c:strCache>
                <c:ptCount val="10"/>
                <c:pt idx="0">
                  <c:v>A Grubu</c:v>
                </c:pt>
                <c:pt idx="1">
                  <c:v>B Grubu</c:v>
                </c:pt>
                <c:pt idx="2">
                  <c:v>C Grubu</c:v>
                </c:pt>
                <c:pt idx="3">
                  <c:v>D Grubu</c:v>
                </c:pt>
                <c:pt idx="4">
                  <c:v>E Grubu</c:v>
                </c:pt>
                <c:pt idx="5">
                  <c:v>F Grubu</c:v>
                </c:pt>
                <c:pt idx="6">
                  <c:v>G Grubu</c:v>
                </c:pt>
                <c:pt idx="7">
                  <c:v>H Grubu</c:v>
                </c:pt>
                <c:pt idx="8">
                  <c:v>I Grubu</c:v>
                </c:pt>
                <c:pt idx="9">
                  <c:v>İ Grubu</c:v>
                </c:pt>
              </c:strCache>
            </c:strRef>
          </c:cat>
          <c:val>
            <c:numRef>
              <c:f>'8E (3)'!$C$10:$C$19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10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'8E (3)'!$D$9</c:f>
              <c:strCache>
                <c:ptCount val="1"/>
                <c:pt idx="0">
                  <c:v>8/B</c:v>
                </c:pt>
              </c:strCache>
            </c:strRef>
          </c:tx>
          <c:cat>
            <c:strRef>
              <c:f>'8E (3)'!$B$10:$B$19</c:f>
              <c:strCache>
                <c:ptCount val="10"/>
                <c:pt idx="0">
                  <c:v>A Grubu</c:v>
                </c:pt>
                <c:pt idx="1">
                  <c:v>B Grubu</c:v>
                </c:pt>
                <c:pt idx="2">
                  <c:v>C Grubu</c:v>
                </c:pt>
                <c:pt idx="3">
                  <c:v>D Grubu</c:v>
                </c:pt>
                <c:pt idx="4">
                  <c:v>E Grubu</c:v>
                </c:pt>
                <c:pt idx="5">
                  <c:v>F Grubu</c:v>
                </c:pt>
                <c:pt idx="6">
                  <c:v>G Grubu</c:v>
                </c:pt>
                <c:pt idx="7">
                  <c:v>H Grubu</c:v>
                </c:pt>
                <c:pt idx="8">
                  <c:v>I Grubu</c:v>
                </c:pt>
                <c:pt idx="9">
                  <c:v>İ Grubu</c:v>
                </c:pt>
              </c:strCache>
            </c:strRef>
          </c:cat>
          <c:val>
            <c:numRef>
              <c:f>'8E (3)'!$D$10:$D$19</c:f>
              <c:numCache>
                <c:formatCode>General</c:formatCode>
                <c:ptCount val="10"/>
                <c:pt idx="0">
                  <c:v>10</c:v>
                </c:pt>
                <c:pt idx="1">
                  <c:v>6</c:v>
                </c:pt>
                <c:pt idx="2">
                  <c:v>8</c:v>
                </c:pt>
                <c:pt idx="3">
                  <c:v>13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7</c:v>
                </c:pt>
              </c:numCache>
            </c:numRef>
          </c:val>
        </c:ser>
        <c:ser>
          <c:idx val="2"/>
          <c:order val="2"/>
          <c:tx>
            <c:strRef>
              <c:f>'8E (3)'!$E$9</c:f>
              <c:strCache>
                <c:ptCount val="1"/>
                <c:pt idx="0">
                  <c:v>8/C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'8E (3)'!$B$10:$B$19</c:f>
              <c:strCache>
                <c:ptCount val="10"/>
                <c:pt idx="0">
                  <c:v>A Grubu</c:v>
                </c:pt>
                <c:pt idx="1">
                  <c:v>B Grubu</c:v>
                </c:pt>
                <c:pt idx="2">
                  <c:v>C Grubu</c:v>
                </c:pt>
                <c:pt idx="3">
                  <c:v>D Grubu</c:v>
                </c:pt>
                <c:pt idx="4">
                  <c:v>E Grubu</c:v>
                </c:pt>
                <c:pt idx="5">
                  <c:v>F Grubu</c:v>
                </c:pt>
                <c:pt idx="6">
                  <c:v>G Grubu</c:v>
                </c:pt>
                <c:pt idx="7">
                  <c:v>H Grubu</c:v>
                </c:pt>
                <c:pt idx="8">
                  <c:v>I Grubu</c:v>
                </c:pt>
                <c:pt idx="9">
                  <c:v>İ Grubu</c:v>
                </c:pt>
              </c:strCache>
            </c:strRef>
          </c:cat>
          <c:val>
            <c:numRef>
              <c:f>'8E (3)'!$E$10:$E$19</c:f>
              <c:numCache>
                <c:formatCode>General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13</c:v>
                </c:pt>
                <c:pt idx="3">
                  <c:v>4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12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</c:ser>
        <c:ser>
          <c:idx val="3"/>
          <c:order val="3"/>
          <c:tx>
            <c:strRef>
              <c:f>'8E (3)'!$F$9</c:f>
              <c:strCache>
                <c:ptCount val="1"/>
                <c:pt idx="0">
                  <c:v>8/D</c:v>
                </c:pt>
              </c:strCache>
            </c:strRef>
          </c:tx>
          <c:cat>
            <c:strRef>
              <c:f>'8E (3)'!$B$10:$B$19</c:f>
              <c:strCache>
                <c:ptCount val="10"/>
                <c:pt idx="0">
                  <c:v>A Grubu</c:v>
                </c:pt>
                <c:pt idx="1">
                  <c:v>B Grubu</c:v>
                </c:pt>
                <c:pt idx="2">
                  <c:v>C Grubu</c:v>
                </c:pt>
                <c:pt idx="3">
                  <c:v>D Grubu</c:v>
                </c:pt>
                <c:pt idx="4">
                  <c:v>E Grubu</c:v>
                </c:pt>
                <c:pt idx="5">
                  <c:v>F Grubu</c:v>
                </c:pt>
                <c:pt idx="6">
                  <c:v>G Grubu</c:v>
                </c:pt>
                <c:pt idx="7">
                  <c:v>H Grubu</c:v>
                </c:pt>
                <c:pt idx="8">
                  <c:v>I Grubu</c:v>
                </c:pt>
                <c:pt idx="9">
                  <c:v>İ Grubu</c:v>
                </c:pt>
              </c:strCache>
            </c:strRef>
          </c:cat>
          <c:val>
            <c:numRef>
              <c:f>'8E (3)'!$F$10:$F$19</c:f>
              <c:numCache>
                <c:formatCode>General</c:formatCode>
                <c:ptCount val="10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</c:ser>
        <c:ser>
          <c:idx val="4"/>
          <c:order val="4"/>
          <c:tx>
            <c:strRef>
              <c:f>'8E (3)'!$G$9</c:f>
              <c:strCache>
                <c:ptCount val="1"/>
                <c:pt idx="0">
                  <c:v>8/E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'8E (3)'!$B$10:$B$19</c:f>
              <c:strCache>
                <c:ptCount val="10"/>
                <c:pt idx="0">
                  <c:v>A Grubu</c:v>
                </c:pt>
                <c:pt idx="1">
                  <c:v>B Grubu</c:v>
                </c:pt>
                <c:pt idx="2">
                  <c:v>C Grubu</c:v>
                </c:pt>
                <c:pt idx="3">
                  <c:v>D Grubu</c:v>
                </c:pt>
                <c:pt idx="4">
                  <c:v>E Grubu</c:v>
                </c:pt>
                <c:pt idx="5">
                  <c:v>F Grubu</c:v>
                </c:pt>
                <c:pt idx="6">
                  <c:v>G Grubu</c:v>
                </c:pt>
                <c:pt idx="7">
                  <c:v>H Grubu</c:v>
                </c:pt>
                <c:pt idx="8">
                  <c:v>I Grubu</c:v>
                </c:pt>
                <c:pt idx="9">
                  <c:v>İ Grubu</c:v>
                </c:pt>
              </c:strCache>
            </c:strRef>
          </c:cat>
          <c:val>
            <c:numRef>
              <c:f>'8E (3)'!$G$10:$G$19</c:f>
              <c:numCache>
                <c:formatCode>General</c:formatCode>
                <c:ptCount val="10"/>
                <c:pt idx="0">
                  <c:v>6</c:v>
                </c:pt>
                <c:pt idx="1">
                  <c:v>3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</c:ser>
        <c:shape val="box"/>
        <c:axId val="132032768"/>
        <c:axId val="132038656"/>
        <c:axId val="0"/>
      </c:bar3DChart>
      <c:catAx>
        <c:axId val="132032768"/>
        <c:scaling>
          <c:orientation val="maxMin"/>
        </c:scaling>
        <c:axPos val="l"/>
        <c:tickLblPos val="nextTo"/>
        <c:txPr>
          <a:bodyPr/>
          <a:lstStyle/>
          <a:p>
            <a:pPr>
              <a:defRPr b="1"/>
            </a:pPr>
            <a:endParaRPr lang="tr-TR"/>
          </a:p>
        </c:txPr>
        <c:crossAx val="132038656"/>
        <c:crosses val="autoZero"/>
        <c:auto val="1"/>
        <c:lblAlgn val="ctr"/>
        <c:lblOffset val="100"/>
      </c:catAx>
      <c:valAx>
        <c:axId val="132038656"/>
        <c:scaling>
          <c:orientation val="minMax"/>
        </c:scaling>
        <c:axPos val="t"/>
        <c:majorGridlines/>
        <c:numFmt formatCode="General" sourceLinked="1"/>
        <c:tickLblPos val="nextTo"/>
        <c:crossAx val="132032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33617</xdr:colOff>
      <xdr:row>3</xdr:row>
      <xdr:rowOff>168088</xdr:rowOff>
    </xdr:from>
    <xdr:to>
      <xdr:col>18</xdr:col>
      <xdr:colOff>1042147</xdr:colOff>
      <xdr:row>16</xdr:row>
      <xdr:rowOff>268942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104774</xdr:rowOff>
    </xdr:from>
    <xdr:to>
      <xdr:col>10</xdr:col>
      <xdr:colOff>561974</xdr:colOff>
      <xdr:row>22</xdr:row>
      <xdr:rowOff>19049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161924</xdr:rowOff>
    </xdr:from>
    <xdr:to>
      <xdr:col>8</xdr:col>
      <xdr:colOff>85725</xdr:colOff>
      <xdr:row>33</xdr:row>
      <xdr:rowOff>57150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9"/>
  <sheetViews>
    <sheetView zoomScale="85" zoomScaleNormal="85" workbookViewId="0">
      <selection activeCell="E11" sqref="E11:F11"/>
    </sheetView>
  </sheetViews>
  <sheetFormatPr defaultColWidth="27.7109375" defaultRowHeight="18.75"/>
  <cols>
    <col min="1" max="1" width="4.5703125" style="1" customWidth="1"/>
    <col min="2" max="2" width="30.42578125" style="1" customWidth="1"/>
    <col min="3" max="3" width="21.5703125" style="1" customWidth="1"/>
    <col min="4" max="4" width="24.42578125" style="1" customWidth="1"/>
    <col min="5" max="5" width="40.85546875" style="1" customWidth="1"/>
    <col min="6" max="6" width="14.7109375" style="1" customWidth="1"/>
    <col min="7" max="16384" width="27.7109375" style="1"/>
  </cols>
  <sheetData>
    <row r="1" spans="2:7">
      <c r="B1" s="28" t="s">
        <v>14</v>
      </c>
      <c r="C1" s="28"/>
      <c r="D1" s="28"/>
      <c r="E1" s="28"/>
      <c r="F1" s="28"/>
    </row>
    <row r="2" spans="2:7">
      <c r="B2" s="28" t="s">
        <v>15</v>
      </c>
      <c r="C2" s="28"/>
      <c r="D2" s="28"/>
      <c r="E2" s="28"/>
      <c r="F2" s="28"/>
    </row>
    <row r="3" spans="2:7">
      <c r="B3" s="28" t="s">
        <v>16</v>
      </c>
      <c r="C3" s="28"/>
      <c r="D3" s="28"/>
      <c r="E3" s="28"/>
      <c r="F3" s="28"/>
    </row>
    <row r="5" spans="2:7">
      <c r="B5" s="29" t="s">
        <v>17</v>
      </c>
      <c r="C5" s="29"/>
      <c r="D5" s="29"/>
      <c r="E5" s="3" t="s">
        <v>21</v>
      </c>
      <c r="F5" s="3" t="s">
        <v>20</v>
      </c>
    </row>
    <row r="6" spans="2:7">
      <c r="B6" s="29" t="s">
        <v>18</v>
      </c>
      <c r="C6" s="29"/>
      <c r="D6" s="29"/>
      <c r="E6" s="3">
        <v>32</v>
      </c>
      <c r="F6" s="30" t="s">
        <v>22</v>
      </c>
    </row>
    <row r="7" spans="2:7">
      <c r="B7" s="29" t="s">
        <v>19</v>
      </c>
      <c r="C7" s="29"/>
      <c r="D7" s="29"/>
      <c r="E7" s="3">
        <v>25</v>
      </c>
      <c r="F7" s="31"/>
    </row>
    <row r="9" spans="2:7" ht="30" customHeight="1">
      <c r="B9" s="4" t="s">
        <v>10</v>
      </c>
      <c r="C9" s="5" t="s">
        <v>11</v>
      </c>
      <c r="D9" s="5" t="s">
        <v>12</v>
      </c>
      <c r="E9" s="32" t="s">
        <v>13</v>
      </c>
      <c r="F9" s="32"/>
      <c r="G9" s="2"/>
    </row>
    <row r="10" spans="2:7" ht="30" customHeight="1">
      <c r="B10" s="7" t="s">
        <v>0</v>
      </c>
      <c r="C10" s="8">
        <v>3</v>
      </c>
      <c r="D10" s="8">
        <v>2</v>
      </c>
      <c r="E10" s="27">
        <f>SUM(C10:D10)</f>
        <v>5</v>
      </c>
      <c r="F10" s="27"/>
    </row>
    <row r="11" spans="2:7" ht="30" customHeight="1">
      <c r="B11" s="7" t="s">
        <v>1</v>
      </c>
      <c r="C11" s="8">
        <v>4</v>
      </c>
      <c r="D11" s="8">
        <v>1</v>
      </c>
      <c r="E11" s="27">
        <f t="shared" ref="E11:E19" si="0">SUM(C11:D11)</f>
        <v>5</v>
      </c>
      <c r="F11" s="27"/>
    </row>
    <row r="12" spans="2:7" ht="30" customHeight="1">
      <c r="B12" s="7" t="s">
        <v>2</v>
      </c>
      <c r="C12" s="8">
        <v>4</v>
      </c>
      <c r="D12" s="8">
        <v>6</v>
      </c>
      <c r="E12" s="27">
        <f t="shared" si="0"/>
        <v>10</v>
      </c>
      <c r="F12" s="27"/>
    </row>
    <row r="13" spans="2:7" ht="30" customHeight="1">
      <c r="B13" s="7" t="s">
        <v>3</v>
      </c>
      <c r="C13" s="8">
        <v>7</v>
      </c>
      <c r="D13" s="8">
        <v>3</v>
      </c>
      <c r="E13" s="27">
        <f t="shared" si="0"/>
        <v>10</v>
      </c>
      <c r="F13" s="27"/>
    </row>
    <row r="14" spans="2:7" ht="30" customHeight="1">
      <c r="B14" s="7" t="s">
        <v>4</v>
      </c>
      <c r="C14" s="8">
        <v>1</v>
      </c>
      <c r="D14" s="8">
        <v>3</v>
      </c>
      <c r="E14" s="27">
        <f t="shared" si="0"/>
        <v>4</v>
      </c>
      <c r="F14" s="27"/>
    </row>
    <row r="15" spans="2:7" ht="30" customHeight="1">
      <c r="B15" s="7" t="s">
        <v>5</v>
      </c>
      <c r="C15" s="8">
        <v>2</v>
      </c>
      <c r="D15" s="8">
        <v>1</v>
      </c>
      <c r="E15" s="27">
        <f t="shared" si="0"/>
        <v>3</v>
      </c>
      <c r="F15" s="27"/>
    </row>
    <row r="16" spans="2:7" ht="30" customHeight="1">
      <c r="B16" s="7" t="s">
        <v>6</v>
      </c>
      <c r="C16" s="8">
        <v>3</v>
      </c>
      <c r="D16" s="8">
        <v>3</v>
      </c>
      <c r="E16" s="27">
        <f t="shared" si="0"/>
        <v>6</v>
      </c>
      <c r="F16" s="27"/>
    </row>
    <row r="17" spans="2:6" ht="30" customHeight="1">
      <c r="B17" s="7" t="s">
        <v>7</v>
      </c>
      <c r="C17" s="8">
        <v>3</v>
      </c>
      <c r="D17" s="8">
        <v>2</v>
      </c>
      <c r="E17" s="27">
        <f t="shared" si="0"/>
        <v>5</v>
      </c>
      <c r="F17" s="27"/>
    </row>
    <row r="18" spans="2:6" ht="30" customHeight="1">
      <c r="B18" s="7" t="s">
        <v>8</v>
      </c>
      <c r="C18" s="8">
        <v>1</v>
      </c>
      <c r="D18" s="8">
        <v>2</v>
      </c>
      <c r="E18" s="27">
        <f t="shared" si="0"/>
        <v>3</v>
      </c>
      <c r="F18" s="27"/>
    </row>
    <row r="19" spans="2:6" ht="30" customHeight="1">
      <c r="B19" s="7" t="s">
        <v>9</v>
      </c>
      <c r="C19" s="8">
        <v>1</v>
      </c>
      <c r="D19" s="8">
        <v>2</v>
      </c>
      <c r="E19" s="27">
        <f t="shared" si="0"/>
        <v>3</v>
      </c>
      <c r="F19" s="27"/>
    </row>
  </sheetData>
  <mergeCells count="18">
    <mergeCell ref="E14:F14"/>
    <mergeCell ref="B1:F1"/>
    <mergeCell ref="B2:F2"/>
    <mergeCell ref="B3:F3"/>
    <mergeCell ref="B5:D5"/>
    <mergeCell ref="B6:D6"/>
    <mergeCell ref="B7:D7"/>
    <mergeCell ref="F6:F7"/>
    <mergeCell ref="E9:F9"/>
    <mergeCell ref="E10:F10"/>
    <mergeCell ref="E11:F11"/>
    <mergeCell ref="E12:F12"/>
    <mergeCell ref="E13:F13"/>
    <mergeCell ref="E15:F15"/>
    <mergeCell ref="E16:F16"/>
    <mergeCell ref="E17:F17"/>
    <mergeCell ref="E18:F18"/>
    <mergeCell ref="E19:F19"/>
  </mergeCells>
  <pageMargins left="0.25" right="0.25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J2:R47"/>
  <sheetViews>
    <sheetView workbookViewId="0">
      <selection activeCell="M21" sqref="M21"/>
    </sheetView>
  </sheetViews>
  <sheetFormatPr defaultRowHeight="15"/>
  <cols>
    <col min="9" max="9" width="4.7109375" customWidth="1"/>
    <col min="10" max="10" width="11.5703125" customWidth="1"/>
    <col min="11" max="15" width="6" customWidth="1"/>
    <col min="16" max="16" width="2.5703125" customWidth="1"/>
    <col min="17" max="17" width="11.85546875" customWidth="1"/>
  </cols>
  <sheetData>
    <row r="2" spans="10:18">
      <c r="J2" s="37"/>
      <c r="K2" s="38" t="s">
        <v>132</v>
      </c>
      <c r="L2" s="38"/>
      <c r="M2" s="38"/>
      <c r="N2" s="38"/>
      <c r="O2" s="38"/>
      <c r="P2" s="37"/>
      <c r="Q2" s="39" t="s">
        <v>133</v>
      </c>
    </row>
    <row r="3" spans="10:18">
      <c r="J3" s="40"/>
      <c r="K3" s="41" t="s">
        <v>22</v>
      </c>
      <c r="L3" s="41" t="s">
        <v>23</v>
      </c>
      <c r="M3" s="41" t="s">
        <v>24</v>
      </c>
      <c r="N3" s="41" t="s">
        <v>25</v>
      </c>
      <c r="O3" s="41" t="s">
        <v>26</v>
      </c>
      <c r="P3" s="37"/>
      <c r="Q3" s="39"/>
    </row>
    <row r="4" spans="10:18">
      <c r="J4" s="42" t="s">
        <v>28</v>
      </c>
      <c r="K4" s="43">
        <v>5</v>
      </c>
      <c r="L4" s="43">
        <v>10</v>
      </c>
      <c r="M4" s="43">
        <v>8</v>
      </c>
      <c r="N4" s="43">
        <v>5</v>
      </c>
      <c r="O4" s="43">
        <v>6</v>
      </c>
      <c r="P4" s="37"/>
      <c r="Q4" s="44">
        <f>AVERAGE(K4:O4)</f>
        <v>6.8</v>
      </c>
    </row>
    <row r="5" spans="10:18">
      <c r="J5" s="42" t="s">
        <v>29</v>
      </c>
      <c r="K5" s="43">
        <v>5</v>
      </c>
      <c r="L5" s="43">
        <v>6</v>
      </c>
      <c r="M5" s="43">
        <v>2</v>
      </c>
      <c r="N5" s="43">
        <v>6</v>
      </c>
      <c r="O5" s="43">
        <v>3</v>
      </c>
      <c r="P5" s="37"/>
      <c r="Q5" s="44">
        <f t="shared" ref="Q5:Q13" si="0">AVERAGE(K5:O5)</f>
        <v>4.4000000000000004</v>
      </c>
    </row>
    <row r="6" spans="10:18">
      <c r="J6" s="42" t="s">
        <v>30</v>
      </c>
      <c r="K6" s="43">
        <v>10</v>
      </c>
      <c r="L6" s="43">
        <v>8</v>
      </c>
      <c r="M6" s="43">
        <v>13</v>
      </c>
      <c r="N6" s="43">
        <v>9</v>
      </c>
      <c r="O6" s="43">
        <v>8</v>
      </c>
      <c r="P6" s="37"/>
      <c r="Q6" s="44">
        <f t="shared" si="0"/>
        <v>9.6</v>
      </c>
    </row>
    <row r="7" spans="10:18">
      <c r="J7" s="42" t="s">
        <v>31</v>
      </c>
      <c r="K7" s="43">
        <v>10</v>
      </c>
      <c r="L7" s="43">
        <v>13</v>
      </c>
      <c r="M7" s="43">
        <v>4</v>
      </c>
      <c r="N7" s="43">
        <v>8</v>
      </c>
      <c r="O7" s="43">
        <v>7</v>
      </c>
      <c r="P7" s="37"/>
      <c r="Q7" s="44">
        <f t="shared" si="0"/>
        <v>8.4</v>
      </c>
    </row>
    <row r="8" spans="10:18">
      <c r="J8" s="42" t="s">
        <v>32</v>
      </c>
      <c r="K8" s="43">
        <v>4</v>
      </c>
      <c r="L8" s="43">
        <v>6</v>
      </c>
      <c r="M8" s="43">
        <v>9</v>
      </c>
      <c r="N8" s="43">
        <v>5</v>
      </c>
      <c r="O8" s="43">
        <v>5</v>
      </c>
      <c r="P8" s="37"/>
      <c r="Q8" s="44">
        <f t="shared" si="0"/>
        <v>5.8</v>
      </c>
    </row>
    <row r="9" spans="10:18">
      <c r="J9" s="42" t="s">
        <v>33</v>
      </c>
      <c r="K9" s="43">
        <v>3</v>
      </c>
      <c r="L9" s="43">
        <v>2</v>
      </c>
      <c r="M9" s="43">
        <v>8</v>
      </c>
      <c r="N9" s="43">
        <v>4</v>
      </c>
      <c r="O9" s="43">
        <v>5</v>
      </c>
      <c r="P9" s="37"/>
      <c r="Q9" s="44">
        <f t="shared" si="0"/>
        <v>4.4000000000000004</v>
      </c>
    </row>
    <row r="10" spans="10:18">
      <c r="J10" s="42" t="s">
        <v>34</v>
      </c>
      <c r="K10" s="43">
        <v>6</v>
      </c>
      <c r="L10" s="43">
        <v>7</v>
      </c>
      <c r="M10" s="43">
        <v>7</v>
      </c>
      <c r="N10" s="43">
        <v>9</v>
      </c>
      <c r="O10" s="43">
        <v>7</v>
      </c>
      <c r="P10" s="37"/>
      <c r="Q10" s="44">
        <f t="shared" si="0"/>
        <v>7.2</v>
      </c>
    </row>
    <row r="11" spans="10:18">
      <c r="J11" s="42" t="s">
        <v>35</v>
      </c>
      <c r="K11" s="43">
        <v>5</v>
      </c>
      <c r="L11" s="43">
        <v>9</v>
      </c>
      <c r="M11" s="43">
        <v>12</v>
      </c>
      <c r="N11" s="43">
        <v>7</v>
      </c>
      <c r="O11" s="43">
        <v>7</v>
      </c>
      <c r="P11" s="37"/>
      <c r="Q11" s="44">
        <f t="shared" si="0"/>
        <v>8</v>
      </c>
    </row>
    <row r="12" spans="10:18">
      <c r="J12" s="42" t="s">
        <v>36</v>
      </c>
      <c r="K12" s="43">
        <v>3</v>
      </c>
      <c r="L12" s="43">
        <v>3</v>
      </c>
      <c r="M12" s="43">
        <v>6</v>
      </c>
      <c r="N12" s="43">
        <v>5</v>
      </c>
      <c r="O12" s="43">
        <v>5</v>
      </c>
      <c r="P12" s="37"/>
      <c r="Q12" s="44">
        <f t="shared" si="0"/>
        <v>4.4000000000000004</v>
      </c>
    </row>
    <row r="13" spans="10:18">
      <c r="J13" s="42" t="s">
        <v>37</v>
      </c>
      <c r="K13" s="43">
        <v>3</v>
      </c>
      <c r="L13" s="43">
        <v>7</v>
      </c>
      <c r="M13" s="43">
        <v>7</v>
      </c>
      <c r="N13" s="43">
        <v>4</v>
      </c>
      <c r="O13" s="43">
        <v>4</v>
      </c>
      <c r="P13" s="37"/>
      <c r="Q13" s="44">
        <f t="shared" si="0"/>
        <v>5</v>
      </c>
    </row>
    <row r="14" spans="10:18">
      <c r="J14" s="37"/>
      <c r="K14" s="37"/>
      <c r="L14" s="37"/>
      <c r="M14" s="37"/>
      <c r="N14" s="37"/>
      <c r="O14" s="37"/>
      <c r="P14" s="37"/>
      <c r="Q14" s="37"/>
    </row>
    <row r="15" spans="10:18">
      <c r="J15" s="20"/>
      <c r="K15" s="21"/>
      <c r="L15" s="21"/>
      <c r="M15" s="21"/>
      <c r="N15" s="20"/>
      <c r="O15" s="21"/>
      <c r="P15" s="21"/>
      <c r="Q15" s="21"/>
      <c r="R15" s="20"/>
    </row>
    <row r="16" spans="10:18">
      <c r="J16" s="22"/>
      <c r="K16" s="21"/>
      <c r="L16" s="21"/>
      <c r="M16" s="21"/>
      <c r="N16" s="22"/>
      <c r="O16" s="21"/>
      <c r="P16" s="21"/>
      <c r="Q16" s="21"/>
      <c r="R16" s="22"/>
    </row>
    <row r="17" spans="10:18">
      <c r="J17" s="22"/>
      <c r="K17" s="21"/>
      <c r="L17" s="21"/>
      <c r="M17" s="21"/>
      <c r="N17" s="22"/>
      <c r="O17" s="21"/>
      <c r="P17" s="21"/>
      <c r="Q17" s="21"/>
      <c r="R17" s="22"/>
    </row>
    <row r="18" spans="10:18">
      <c r="J18" s="22"/>
      <c r="K18" s="21"/>
      <c r="L18" s="21"/>
      <c r="M18" s="21"/>
      <c r="N18" s="22"/>
      <c r="O18" s="21"/>
      <c r="P18" s="21"/>
      <c r="Q18" s="21"/>
      <c r="R18" s="22"/>
    </row>
    <row r="19" spans="10:18">
      <c r="J19" s="22"/>
      <c r="K19" s="21"/>
      <c r="L19" s="21"/>
      <c r="M19" s="21"/>
      <c r="N19" s="22"/>
      <c r="O19" s="21"/>
      <c r="P19" s="21"/>
      <c r="Q19" s="21"/>
      <c r="R19" s="22"/>
    </row>
    <row r="20" spans="10:18">
      <c r="J20" s="22"/>
      <c r="K20" s="21"/>
      <c r="L20" s="21"/>
      <c r="M20" s="21"/>
      <c r="N20" s="22"/>
      <c r="O20" s="21"/>
      <c r="P20" s="21"/>
      <c r="Q20" s="21"/>
      <c r="R20" s="22"/>
    </row>
    <row r="21" spans="10:18">
      <c r="J21" s="22"/>
      <c r="K21" s="21"/>
      <c r="L21" s="21"/>
      <c r="M21" s="21"/>
      <c r="N21" s="22"/>
      <c r="O21" s="21"/>
      <c r="P21" s="21"/>
      <c r="Q21" s="21"/>
      <c r="R21" s="23"/>
    </row>
    <row r="22" spans="10:18">
      <c r="J22" s="22"/>
      <c r="K22" s="21"/>
      <c r="L22" s="21"/>
      <c r="M22" s="21"/>
      <c r="N22" s="22"/>
      <c r="O22" s="21"/>
      <c r="P22" s="21"/>
      <c r="Q22" s="21"/>
      <c r="R22" s="24"/>
    </row>
    <row r="23" spans="10:18">
      <c r="J23" s="22"/>
      <c r="K23" s="21"/>
      <c r="L23" s="21"/>
      <c r="M23" s="21"/>
      <c r="N23" s="22"/>
      <c r="O23" s="21"/>
      <c r="P23" s="21"/>
      <c r="Q23" s="21"/>
      <c r="R23" s="20"/>
    </row>
    <row r="24" spans="10:18">
      <c r="J24" s="22"/>
      <c r="K24" s="21"/>
      <c r="L24" s="21"/>
      <c r="M24" s="21"/>
      <c r="N24" s="22"/>
      <c r="O24" s="21"/>
      <c r="P24" s="21"/>
      <c r="Q24" s="21"/>
      <c r="R24" s="22"/>
    </row>
    <row r="25" spans="10:18">
      <c r="J25" s="22"/>
      <c r="K25" s="21"/>
      <c r="L25" s="21"/>
      <c r="M25" s="21"/>
      <c r="N25" s="23"/>
      <c r="O25" s="21"/>
      <c r="P25" s="21"/>
      <c r="Q25" s="21"/>
      <c r="R25" s="22"/>
    </row>
    <row r="26" spans="10:18">
      <c r="J26" s="22"/>
      <c r="K26" s="21"/>
      <c r="L26" s="21"/>
      <c r="M26" s="21"/>
      <c r="N26" s="24"/>
      <c r="O26" s="21"/>
      <c r="P26" s="21"/>
      <c r="Q26" s="21"/>
      <c r="R26" s="22"/>
    </row>
    <row r="27" spans="10:18">
      <c r="J27" s="23"/>
      <c r="K27" s="21"/>
      <c r="L27" s="21"/>
      <c r="M27" s="21"/>
      <c r="N27" s="20"/>
      <c r="O27" s="21"/>
      <c r="P27" s="21"/>
      <c r="Q27" s="21"/>
      <c r="R27" s="22"/>
    </row>
    <row r="28" spans="10:18">
      <c r="J28" s="24"/>
      <c r="K28" s="21"/>
      <c r="L28" s="21"/>
      <c r="M28" s="21"/>
      <c r="N28" s="22"/>
      <c r="O28" s="21"/>
      <c r="P28" s="21"/>
      <c r="Q28" s="21"/>
      <c r="R28" s="22"/>
    </row>
    <row r="29" spans="10:18">
      <c r="J29" s="20"/>
      <c r="K29" s="21"/>
      <c r="L29" s="21"/>
      <c r="M29" s="21"/>
      <c r="N29" s="22"/>
      <c r="O29" s="21"/>
      <c r="P29" s="21"/>
      <c r="Q29" s="21"/>
      <c r="R29" s="22"/>
    </row>
    <row r="30" spans="10:18">
      <c r="J30" s="22"/>
      <c r="K30" s="21"/>
      <c r="L30" s="21"/>
      <c r="M30" s="21"/>
      <c r="N30" s="22"/>
      <c r="O30" s="21"/>
      <c r="P30" s="21"/>
      <c r="Q30" s="21"/>
      <c r="R30" s="23"/>
    </row>
    <row r="31" spans="10:18">
      <c r="J31" s="22"/>
      <c r="K31" s="21"/>
      <c r="L31" s="21"/>
      <c r="M31" s="21"/>
      <c r="N31" s="22"/>
      <c r="O31" s="21"/>
      <c r="P31" s="21"/>
      <c r="Q31" s="21"/>
      <c r="R31" s="25"/>
    </row>
    <row r="32" spans="10:18">
      <c r="J32" s="22"/>
      <c r="K32" s="21"/>
      <c r="L32" s="21"/>
      <c r="M32" s="21"/>
      <c r="N32" s="22"/>
      <c r="O32" s="21"/>
      <c r="P32" s="21"/>
      <c r="Q32" s="21"/>
      <c r="R32" s="26"/>
    </row>
    <row r="33" spans="10:18">
      <c r="J33" s="22"/>
      <c r="K33" s="21"/>
      <c r="L33" s="21"/>
      <c r="M33" s="21"/>
      <c r="N33" s="22"/>
      <c r="O33" s="21"/>
      <c r="P33" s="21"/>
      <c r="Q33" s="21"/>
      <c r="R33" s="22"/>
    </row>
    <row r="34" spans="10:18">
      <c r="J34" s="22"/>
      <c r="K34" s="21"/>
      <c r="L34" s="21"/>
      <c r="M34" s="21"/>
      <c r="N34" s="22"/>
      <c r="O34" s="21"/>
      <c r="P34" s="21"/>
      <c r="Q34" s="21"/>
      <c r="R34" s="22"/>
    </row>
    <row r="35" spans="10:18">
      <c r="J35" s="22"/>
      <c r="K35" s="21"/>
      <c r="L35" s="21"/>
      <c r="M35" s="21"/>
      <c r="N35" s="22"/>
      <c r="O35" s="21"/>
      <c r="P35" s="21"/>
      <c r="Q35" s="21"/>
      <c r="R35" s="22"/>
    </row>
    <row r="36" spans="10:18">
      <c r="J36" s="22"/>
      <c r="K36" s="21"/>
      <c r="L36" s="21"/>
      <c r="M36" s="21"/>
      <c r="N36" s="23"/>
      <c r="O36" s="21"/>
      <c r="P36" s="21"/>
      <c r="Q36" s="21"/>
      <c r="R36" s="22"/>
    </row>
    <row r="37" spans="10:18">
      <c r="J37" s="22"/>
      <c r="K37" s="21"/>
      <c r="L37" s="21"/>
      <c r="M37" s="21"/>
      <c r="N37" s="24"/>
      <c r="O37" s="21"/>
      <c r="P37" s="21"/>
      <c r="Q37" s="21"/>
      <c r="R37" s="22"/>
    </row>
    <row r="38" spans="10:18">
      <c r="J38" s="23"/>
      <c r="K38" s="21"/>
      <c r="L38" s="21"/>
      <c r="M38" s="21"/>
      <c r="N38" s="20"/>
      <c r="O38" s="21"/>
      <c r="P38" s="21"/>
      <c r="Q38" s="21"/>
      <c r="R38" s="22"/>
    </row>
    <row r="39" spans="10:18">
      <c r="J39" s="24"/>
      <c r="K39" s="21"/>
      <c r="L39" s="21"/>
      <c r="M39" s="21"/>
      <c r="N39" s="22"/>
      <c r="O39" s="21"/>
      <c r="P39" s="21"/>
      <c r="Q39" s="21"/>
      <c r="R39" s="22"/>
    </row>
    <row r="40" spans="10:18">
      <c r="J40" s="20"/>
      <c r="K40" s="21"/>
      <c r="L40" s="21"/>
      <c r="M40" s="21"/>
      <c r="N40" s="22"/>
      <c r="O40" s="21"/>
      <c r="P40" s="21"/>
      <c r="Q40" s="21"/>
      <c r="R40" s="23"/>
    </row>
    <row r="41" spans="10:18">
      <c r="J41" s="22"/>
      <c r="K41" s="21"/>
      <c r="L41" s="21"/>
      <c r="M41" s="21"/>
      <c r="N41" s="22"/>
      <c r="O41" s="21"/>
      <c r="P41" s="21"/>
      <c r="Q41" s="21"/>
      <c r="R41" s="25"/>
    </row>
    <row r="42" spans="10:18">
      <c r="J42" s="22"/>
      <c r="K42" s="21"/>
      <c r="L42" s="21"/>
      <c r="M42" s="21"/>
      <c r="N42" s="22"/>
      <c r="O42" s="21"/>
      <c r="P42" s="21"/>
      <c r="Q42" s="21"/>
      <c r="R42" s="26"/>
    </row>
    <row r="43" spans="10:18">
      <c r="J43" s="22"/>
      <c r="K43" s="21"/>
      <c r="L43" s="21"/>
      <c r="M43" s="21"/>
      <c r="N43" s="22"/>
      <c r="O43" s="21"/>
      <c r="P43" s="21"/>
      <c r="Q43" s="21"/>
      <c r="R43" s="22"/>
    </row>
    <row r="44" spans="10:18">
      <c r="J44" s="22"/>
      <c r="K44" s="21"/>
      <c r="L44" s="21"/>
      <c r="M44" s="21"/>
      <c r="N44" s="22"/>
      <c r="O44" s="21"/>
      <c r="P44" s="21"/>
      <c r="Q44" s="21"/>
      <c r="R44" s="22"/>
    </row>
    <row r="45" spans="10:18">
      <c r="J45" s="22"/>
      <c r="K45" s="21"/>
      <c r="L45" s="21"/>
      <c r="M45" s="21"/>
      <c r="N45" s="22"/>
      <c r="O45" s="21"/>
      <c r="P45" s="21"/>
      <c r="Q45" s="21"/>
      <c r="R45" s="22"/>
    </row>
    <row r="46" spans="10:18">
      <c r="J46" s="22"/>
      <c r="K46" s="21"/>
      <c r="L46" s="21"/>
      <c r="M46" s="21"/>
      <c r="N46" s="22"/>
      <c r="O46" s="21"/>
      <c r="P46" s="21"/>
      <c r="Q46" s="21"/>
      <c r="R46" s="22"/>
    </row>
    <row r="47" spans="10:18">
      <c r="J47" s="23"/>
      <c r="K47" s="21"/>
      <c r="L47" s="21"/>
      <c r="M47" s="21"/>
      <c r="N47" s="23"/>
      <c r="O47" s="21"/>
      <c r="P47" s="21"/>
      <c r="Q47" s="21"/>
      <c r="R47" s="23"/>
    </row>
  </sheetData>
  <mergeCells count="2">
    <mergeCell ref="K2:O2"/>
    <mergeCell ref="Q2:Q3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9"/>
  <sheetViews>
    <sheetView zoomScale="85" zoomScaleNormal="85" workbookViewId="0">
      <selection activeCell="D14" sqref="D14"/>
    </sheetView>
  </sheetViews>
  <sheetFormatPr defaultColWidth="27.7109375" defaultRowHeight="18.75"/>
  <cols>
    <col min="1" max="1" width="4.5703125" style="1" customWidth="1"/>
    <col min="2" max="2" width="30.42578125" style="1" customWidth="1"/>
    <col min="3" max="3" width="21.5703125" style="1" customWidth="1"/>
    <col min="4" max="4" width="24.42578125" style="1" customWidth="1"/>
    <col min="5" max="5" width="40.85546875" style="1" customWidth="1"/>
    <col min="6" max="6" width="14.7109375" style="1" customWidth="1"/>
    <col min="7" max="16384" width="27.7109375" style="1"/>
  </cols>
  <sheetData>
    <row r="1" spans="2:7">
      <c r="B1" s="28" t="s">
        <v>14</v>
      </c>
      <c r="C1" s="28"/>
      <c r="D1" s="28"/>
      <c r="E1" s="28"/>
      <c r="F1" s="28"/>
    </row>
    <row r="2" spans="2:7">
      <c r="B2" s="28" t="s">
        <v>15</v>
      </c>
      <c r="C2" s="28"/>
      <c r="D2" s="28"/>
      <c r="E2" s="28"/>
      <c r="F2" s="28"/>
    </row>
    <row r="3" spans="2:7">
      <c r="B3" s="28" t="s">
        <v>16</v>
      </c>
      <c r="C3" s="28"/>
      <c r="D3" s="28"/>
      <c r="E3" s="28"/>
      <c r="F3" s="28"/>
    </row>
    <row r="5" spans="2:7">
      <c r="B5" s="29" t="s">
        <v>17</v>
      </c>
      <c r="C5" s="29"/>
      <c r="D5" s="29"/>
      <c r="E5" s="3" t="s">
        <v>21</v>
      </c>
      <c r="F5" s="3" t="s">
        <v>20</v>
      </c>
    </row>
    <row r="6" spans="2:7">
      <c r="B6" s="29" t="s">
        <v>18</v>
      </c>
      <c r="C6" s="29"/>
      <c r="D6" s="29"/>
      <c r="E6" s="3">
        <v>29</v>
      </c>
      <c r="F6" s="30" t="s">
        <v>23</v>
      </c>
    </row>
    <row r="7" spans="2:7">
      <c r="B7" s="29" t="s">
        <v>19</v>
      </c>
      <c r="C7" s="29"/>
      <c r="D7" s="29"/>
      <c r="E7" s="3">
        <v>26</v>
      </c>
      <c r="F7" s="31"/>
    </row>
    <row r="9" spans="2:7" ht="30" customHeight="1">
      <c r="B9" s="4" t="s">
        <v>10</v>
      </c>
      <c r="C9" s="5" t="s">
        <v>11</v>
      </c>
      <c r="D9" s="5" t="s">
        <v>12</v>
      </c>
      <c r="E9" s="32" t="s">
        <v>13</v>
      </c>
      <c r="F9" s="32"/>
      <c r="G9" s="2"/>
    </row>
    <row r="10" spans="2:7" ht="30" customHeight="1">
      <c r="B10" s="7" t="s">
        <v>0</v>
      </c>
      <c r="C10" s="8">
        <v>4</v>
      </c>
      <c r="D10" s="8">
        <v>6</v>
      </c>
      <c r="E10" s="27">
        <f>SUM(C10:D10)</f>
        <v>10</v>
      </c>
      <c r="F10" s="27"/>
    </row>
    <row r="11" spans="2:7" ht="30" customHeight="1">
      <c r="B11" s="7" t="s">
        <v>1</v>
      </c>
      <c r="C11" s="8">
        <v>4</v>
      </c>
      <c r="D11" s="8">
        <v>2</v>
      </c>
      <c r="E11" s="27">
        <f t="shared" ref="E11:E19" si="0">SUM(C11:D11)</f>
        <v>6</v>
      </c>
      <c r="F11" s="27"/>
    </row>
    <row r="12" spans="2:7" ht="30" customHeight="1">
      <c r="B12" s="7" t="s">
        <v>2</v>
      </c>
      <c r="C12" s="8">
        <v>4</v>
      </c>
      <c r="D12" s="8">
        <v>4</v>
      </c>
      <c r="E12" s="27">
        <f t="shared" si="0"/>
        <v>8</v>
      </c>
      <c r="F12" s="27"/>
    </row>
    <row r="13" spans="2:7" ht="30" customHeight="1">
      <c r="B13" s="7" t="s">
        <v>3</v>
      </c>
      <c r="C13" s="8">
        <v>8</v>
      </c>
      <c r="D13" s="8">
        <v>5</v>
      </c>
      <c r="E13" s="27">
        <f t="shared" si="0"/>
        <v>13</v>
      </c>
      <c r="F13" s="27"/>
    </row>
    <row r="14" spans="2:7" ht="30" customHeight="1">
      <c r="B14" s="7" t="s">
        <v>4</v>
      </c>
      <c r="C14" s="8">
        <v>4</v>
      </c>
      <c r="D14" s="8">
        <v>2</v>
      </c>
      <c r="E14" s="27">
        <f t="shared" si="0"/>
        <v>6</v>
      </c>
      <c r="F14" s="27"/>
    </row>
    <row r="15" spans="2:7" ht="30" customHeight="1">
      <c r="B15" s="7" t="s">
        <v>5</v>
      </c>
      <c r="C15" s="8">
        <v>2</v>
      </c>
      <c r="D15" s="8"/>
      <c r="E15" s="27">
        <f t="shared" si="0"/>
        <v>2</v>
      </c>
      <c r="F15" s="27"/>
    </row>
    <row r="16" spans="2:7" ht="30" customHeight="1">
      <c r="B16" s="7" t="s">
        <v>6</v>
      </c>
      <c r="C16" s="8">
        <v>5</v>
      </c>
      <c r="D16" s="8">
        <v>2</v>
      </c>
      <c r="E16" s="27">
        <f t="shared" si="0"/>
        <v>7</v>
      </c>
      <c r="F16" s="27"/>
    </row>
    <row r="17" spans="2:6" ht="30" customHeight="1">
      <c r="B17" s="7" t="s">
        <v>7</v>
      </c>
      <c r="C17" s="8">
        <v>7</v>
      </c>
      <c r="D17" s="8">
        <v>2</v>
      </c>
      <c r="E17" s="27">
        <f t="shared" si="0"/>
        <v>9</v>
      </c>
      <c r="F17" s="27"/>
    </row>
    <row r="18" spans="2:6" ht="30" customHeight="1">
      <c r="B18" s="7" t="s">
        <v>8</v>
      </c>
      <c r="C18" s="8">
        <v>2</v>
      </c>
      <c r="D18" s="8">
        <v>1</v>
      </c>
      <c r="E18" s="27">
        <f t="shared" si="0"/>
        <v>3</v>
      </c>
      <c r="F18" s="27"/>
    </row>
    <row r="19" spans="2:6" ht="30" customHeight="1">
      <c r="B19" s="7" t="s">
        <v>9</v>
      </c>
      <c r="C19" s="8">
        <v>2</v>
      </c>
      <c r="D19" s="8">
        <v>5</v>
      </c>
      <c r="E19" s="27">
        <f t="shared" si="0"/>
        <v>7</v>
      </c>
      <c r="F19" s="27"/>
    </row>
  </sheetData>
  <mergeCells count="18">
    <mergeCell ref="E14:F14"/>
    <mergeCell ref="B1:F1"/>
    <mergeCell ref="B2:F2"/>
    <mergeCell ref="B3:F3"/>
    <mergeCell ref="B5:D5"/>
    <mergeCell ref="B6:D6"/>
    <mergeCell ref="F6:F7"/>
    <mergeCell ref="B7:D7"/>
    <mergeCell ref="E9:F9"/>
    <mergeCell ref="E10:F10"/>
    <mergeCell ref="E11:F11"/>
    <mergeCell ref="E12:F12"/>
    <mergeCell ref="E13:F13"/>
    <mergeCell ref="E15:F15"/>
    <mergeCell ref="E16:F16"/>
    <mergeCell ref="E17:F17"/>
    <mergeCell ref="E18:F18"/>
    <mergeCell ref="E19:F19"/>
  </mergeCells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9"/>
  <sheetViews>
    <sheetView zoomScale="85" zoomScaleNormal="85" workbookViewId="0">
      <selection activeCell="C13" sqref="C13"/>
    </sheetView>
  </sheetViews>
  <sheetFormatPr defaultColWidth="27.7109375" defaultRowHeight="18.75"/>
  <cols>
    <col min="1" max="1" width="4.5703125" style="1" customWidth="1"/>
    <col min="2" max="2" width="30.42578125" style="1" customWidth="1"/>
    <col min="3" max="3" width="21.5703125" style="1" customWidth="1"/>
    <col min="4" max="4" width="24.42578125" style="1" customWidth="1"/>
    <col min="5" max="5" width="40.85546875" style="1" customWidth="1"/>
    <col min="6" max="6" width="14.7109375" style="1" customWidth="1"/>
    <col min="7" max="16384" width="27.7109375" style="1"/>
  </cols>
  <sheetData>
    <row r="1" spans="2:7">
      <c r="B1" s="28" t="s">
        <v>14</v>
      </c>
      <c r="C1" s="28"/>
      <c r="D1" s="28"/>
      <c r="E1" s="28"/>
      <c r="F1" s="28"/>
    </row>
    <row r="2" spans="2:7">
      <c r="B2" s="28" t="s">
        <v>15</v>
      </c>
      <c r="C2" s="28"/>
      <c r="D2" s="28"/>
      <c r="E2" s="28"/>
      <c r="F2" s="28"/>
    </row>
    <row r="3" spans="2:7">
      <c r="B3" s="28" t="s">
        <v>16</v>
      </c>
      <c r="C3" s="28"/>
      <c r="D3" s="28"/>
      <c r="E3" s="28"/>
      <c r="F3" s="28"/>
    </row>
    <row r="5" spans="2:7">
      <c r="B5" s="29" t="s">
        <v>17</v>
      </c>
      <c r="C5" s="29"/>
      <c r="D5" s="29"/>
      <c r="E5" s="3" t="s">
        <v>21</v>
      </c>
      <c r="F5" s="3" t="s">
        <v>20</v>
      </c>
    </row>
    <row r="6" spans="2:7">
      <c r="B6" s="29" t="s">
        <v>18</v>
      </c>
      <c r="C6" s="29"/>
      <c r="D6" s="29"/>
      <c r="E6" s="3">
        <v>26</v>
      </c>
      <c r="F6" s="30" t="s">
        <v>24</v>
      </c>
    </row>
    <row r="7" spans="2:7">
      <c r="B7" s="29" t="s">
        <v>19</v>
      </c>
      <c r="C7" s="29"/>
      <c r="D7" s="29"/>
      <c r="E7" s="3">
        <v>21</v>
      </c>
      <c r="F7" s="31"/>
    </row>
    <row r="9" spans="2:7" ht="30" customHeight="1">
      <c r="B9" s="4" t="s">
        <v>10</v>
      </c>
      <c r="C9" s="5" t="s">
        <v>11</v>
      </c>
      <c r="D9" s="5" t="s">
        <v>12</v>
      </c>
      <c r="E9" s="32" t="s">
        <v>13</v>
      </c>
      <c r="F9" s="32"/>
      <c r="G9" s="2"/>
    </row>
    <row r="10" spans="2:7" ht="30" customHeight="1">
      <c r="B10" s="7" t="s">
        <v>0</v>
      </c>
      <c r="C10" s="8">
        <v>3</v>
      </c>
      <c r="D10" s="8">
        <v>5</v>
      </c>
      <c r="E10" s="27">
        <f>SUM(C10:D10)</f>
        <v>8</v>
      </c>
      <c r="F10" s="27"/>
    </row>
    <row r="11" spans="2:7" ht="30" customHeight="1">
      <c r="B11" s="7" t="s">
        <v>1</v>
      </c>
      <c r="C11" s="8">
        <v>1</v>
      </c>
      <c r="D11" s="8">
        <v>1</v>
      </c>
      <c r="E11" s="27">
        <f t="shared" ref="E11:E19" si="0">SUM(C11:D11)</f>
        <v>2</v>
      </c>
      <c r="F11" s="27"/>
    </row>
    <row r="12" spans="2:7" ht="30" customHeight="1">
      <c r="B12" s="7" t="s">
        <v>2</v>
      </c>
      <c r="C12" s="8">
        <v>5</v>
      </c>
      <c r="D12" s="8">
        <v>8</v>
      </c>
      <c r="E12" s="27">
        <f t="shared" si="0"/>
        <v>13</v>
      </c>
      <c r="F12" s="27"/>
    </row>
    <row r="13" spans="2:7" ht="30" customHeight="1">
      <c r="B13" s="7" t="s">
        <v>3</v>
      </c>
      <c r="C13" s="8">
        <v>1</v>
      </c>
      <c r="D13" s="8">
        <v>3</v>
      </c>
      <c r="E13" s="27">
        <f t="shared" si="0"/>
        <v>4</v>
      </c>
      <c r="F13" s="27"/>
    </row>
    <row r="14" spans="2:7" ht="30" customHeight="1">
      <c r="B14" s="7" t="s">
        <v>4</v>
      </c>
      <c r="C14" s="8">
        <v>4</v>
      </c>
      <c r="D14" s="8">
        <v>5</v>
      </c>
      <c r="E14" s="27">
        <f t="shared" si="0"/>
        <v>9</v>
      </c>
      <c r="F14" s="27"/>
    </row>
    <row r="15" spans="2:7" ht="30" customHeight="1">
      <c r="B15" s="7" t="s">
        <v>5</v>
      </c>
      <c r="C15" s="8">
        <v>4</v>
      </c>
      <c r="D15" s="8">
        <v>4</v>
      </c>
      <c r="E15" s="27">
        <f t="shared" si="0"/>
        <v>8</v>
      </c>
      <c r="F15" s="27"/>
    </row>
    <row r="16" spans="2:7" ht="30" customHeight="1">
      <c r="B16" s="7" t="s">
        <v>6</v>
      </c>
      <c r="C16" s="8">
        <v>3</v>
      </c>
      <c r="D16" s="8">
        <v>4</v>
      </c>
      <c r="E16" s="27">
        <f t="shared" si="0"/>
        <v>7</v>
      </c>
      <c r="F16" s="27"/>
    </row>
    <row r="17" spans="2:6" ht="30" customHeight="1">
      <c r="B17" s="7" t="s">
        <v>7</v>
      </c>
      <c r="C17" s="8">
        <v>5</v>
      </c>
      <c r="D17" s="8">
        <v>7</v>
      </c>
      <c r="E17" s="27">
        <f t="shared" si="0"/>
        <v>12</v>
      </c>
      <c r="F17" s="27"/>
    </row>
    <row r="18" spans="2:6" ht="30" customHeight="1">
      <c r="B18" s="7" t="s">
        <v>8</v>
      </c>
      <c r="C18" s="8">
        <v>2</v>
      </c>
      <c r="D18" s="8">
        <v>4</v>
      </c>
      <c r="E18" s="27">
        <f t="shared" si="0"/>
        <v>6</v>
      </c>
      <c r="F18" s="27"/>
    </row>
    <row r="19" spans="2:6" ht="30" customHeight="1">
      <c r="B19" s="7" t="s">
        <v>9</v>
      </c>
      <c r="C19" s="8">
        <v>6</v>
      </c>
      <c r="D19" s="8">
        <v>1</v>
      </c>
      <c r="E19" s="27">
        <f t="shared" si="0"/>
        <v>7</v>
      </c>
      <c r="F19" s="27"/>
    </row>
  </sheetData>
  <mergeCells count="18">
    <mergeCell ref="E14:F14"/>
    <mergeCell ref="B1:F1"/>
    <mergeCell ref="B2:F2"/>
    <mergeCell ref="B3:F3"/>
    <mergeCell ref="B5:D5"/>
    <mergeCell ref="B6:D6"/>
    <mergeCell ref="F6:F7"/>
    <mergeCell ref="B7:D7"/>
    <mergeCell ref="E9:F9"/>
    <mergeCell ref="E10:F10"/>
    <mergeCell ref="E11:F11"/>
    <mergeCell ref="E12:F12"/>
    <mergeCell ref="E13:F13"/>
    <mergeCell ref="E15:F15"/>
    <mergeCell ref="E16:F16"/>
    <mergeCell ref="E17:F17"/>
    <mergeCell ref="E18:F18"/>
    <mergeCell ref="E19:F19"/>
  </mergeCells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G19"/>
  <sheetViews>
    <sheetView zoomScale="85" zoomScaleNormal="85" workbookViewId="0">
      <selection activeCell="C15" sqref="C15"/>
    </sheetView>
  </sheetViews>
  <sheetFormatPr defaultColWidth="27.7109375" defaultRowHeight="18.75"/>
  <cols>
    <col min="1" max="1" width="4.5703125" style="1" customWidth="1"/>
    <col min="2" max="2" width="30.42578125" style="1" customWidth="1"/>
    <col min="3" max="3" width="21.5703125" style="1" customWidth="1"/>
    <col min="4" max="4" width="24.42578125" style="1" customWidth="1"/>
    <col min="5" max="5" width="40.85546875" style="1" customWidth="1"/>
    <col min="6" max="6" width="14.7109375" style="1" customWidth="1"/>
    <col min="7" max="16384" width="27.7109375" style="1"/>
  </cols>
  <sheetData>
    <row r="1" spans="2:7">
      <c r="B1" s="28" t="s">
        <v>14</v>
      </c>
      <c r="C1" s="28"/>
      <c r="D1" s="28"/>
      <c r="E1" s="28"/>
      <c r="F1" s="28"/>
    </row>
    <row r="2" spans="2:7">
      <c r="B2" s="28" t="s">
        <v>15</v>
      </c>
      <c r="C2" s="28"/>
      <c r="D2" s="28"/>
      <c r="E2" s="28"/>
      <c r="F2" s="28"/>
    </row>
    <row r="3" spans="2:7">
      <c r="B3" s="28" t="s">
        <v>16</v>
      </c>
      <c r="C3" s="28"/>
      <c r="D3" s="28"/>
      <c r="E3" s="28"/>
      <c r="F3" s="28"/>
    </row>
    <row r="5" spans="2:7">
      <c r="B5" s="29" t="s">
        <v>17</v>
      </c>
      <c r="C5" s="29"/>
      <c r="D5" s="29"/>
      <c r="E5" s="3" t="s">
        <v>21</v>
      </c>
      <c r="F5" s="3" t="s">
        <v>20</v>
      </c>
    </row>
    <row r="6" spans="2:7">
      <c r="B6" s="29" t="s">
        <v>18</v>
      </c>
      <c r="C6" s="29"/>
      <c r="D6" s="29"/>
      <c r="E6" s="3">
        <v>22</v>
      </c>
      <c r="F6" s="30" t="s">
        <v>25</v>
      </c>
    </row>
    <row r="7" spans="2:7">
      <c r="B7" s="29" t="s">
        <v>19</v>
      </c>
      <c r="C7" s="29"/>
      <c r="D7" s="29"/>
      <c r="E7" s="3">
        <v>18</v>
      </c>
      <c r="F7" s="31"/>
    </row>
    <row r="9" spans="2:7" ht="30" customHeight="1">
      <c r="B9" s="4" t="s">
        <v>10</v>
      </c>
      <c r="C9" s="5" t="s">
        <v>11</v>
      </c>
      <c r="D9" s="5" t="s">
        <v>12</v>
      </c>
      <c r="E9" s="32" t="s">
        <v>13</v>
      </c>
      <c r="F9" s="32"/>
      <c r="G9" s="2"/>
    </row>
    <row r="10" spans="2:7" ht="30" customHeight="1">
      <c r="B10" s="7" t="s">
        <v>0</v>
      </c>
      <c r="C10" s="8">
        <v>2</v>
      </c>
      <c r="D10" s="8">
        <v>3</v>
      </c>
      <c r="E10" s="27">
        <f>SUM(C10:D10)</f>
        <v>5</v>
      </c>
      <c r="F10" s="27"/>
    </row>
    <row r="11" spans="2:7" ht="30" customHeight="1">
      <c r="B11" s="7" t="s">
        <v>1</v>
      </c>
      <c r="C11" s="8">
        <v>3</v>
      </c>
      <c r="D11" s="8">
        <v>3</v>
      </c>
      <c r="E11" s="27">
        <f t="shared" ref="E11:E19" si="0">SUM(C11:D11)</f>
        <v>6</v>
      </c>
      <c r="F11" s="27"/>
    </row>
    <row r="12" spans="2:7" ht="30" customHeight="1">
      <c r="B12" s="7" t="s">
        <v>2</v>
      </c>
      <c r="C12" s="8">
        <v>6</v>
      </c>
      <c r="D12" s="8">
        <v>3</v>
      </c>
      <c r="E12" s="27">
        <f t="shared" si="0"/>
        <v>9</v>
      </c>
      <c r="F12" s="27"/>
    </row>
    <row r="13" spans="2:7" ht="30" customHeight="1">
      <c r="B13" s="7" t="s">
        <v>3</v>
      </c>
      <c r="C13" s="8">
        <v>2</v>
      </c>
      <c r="D13" s="8">
        <v>6</v>
      </c>
      <c r="E13" s="27">
        <f t="shared" si="0"/>
        <v>8</v>
      </c>
      <c r="F13" s="27"/>
    </row>
    <row r="14" spans="2:7" ht="30" customHeight="1">
      <c r="B14" s="7" t="s">
        <v>4</v>
      </c>
      <c r="C14" s="8">
        <v>2</v>
      </c>
      <c r="D14" s="8">
        <v>3</v>
      </c>
      <c r="E14" s="27">
        <f t="shared" si="0"/>
        <v>5</v>
      </c>
      <c r="F14" s="27"/>
    </row>
    <row r="15" spans="2:7" ht="30" customHeight="1">
      <c r="B15" s="7" t="s">
        <v>5</v>
      </c>
      <c r="C15" s="8">
        <v>2</v>
      </c>
      <c r="D15" s="8">
        <v>2</v>
      </c>
      <c r="E15" s="27">
        <f t="shared" si="0"/>
        <v>4</v>
      </c>
      <c r="F15" s="27"/>
    </row>
    <row r="16" spans="2:7" ht="30" customHeight="1">
      <c r="B16" s="7" t="s">
        <v>6</v>
      </c>
      <c r="C16" s="8">
        <v>5</v>
      </c>
      <c r="D16" s="8">
        <v>4</v>
      </c>
      <c r="E16" s="27">
        <f t="shared" si="0"/>
        <v>9</v>
      </c>
      <c r="F16" s="27"/>
    </row>
    <row r="17" spans="2:6" ht="30" customHeight="1">
      <c r="B17" s="7" t="s">
        <v>7</v>
      </c>
      <c r="C17" s="8">
        <v>3</v>
      </c>
      <c r="D17" s="8">
        <v>4</v>
      </c>
      <c r="E17" s="27">
        <f t="shared" si="0"/>
        <v>7</v>
      </c>
      <c r="F17" s="27"/>
    </row>
    <row r="18" spans="2:6" ht="30" customHeight="1">
      <c r="B18" s="7" t="s">
        <v>8</v>
      </c>
      <c r="C18" s="8">
        <v>1</v>
      </c>
      <c r="D18" s="8">
        <v>4</v>
      </c>
      <c r="E18" s="27">
        <f t="shared" si="0"/>
        <v>5</v>
      </c>
      <c r="F18" s="27"/>
    </row>
    <row r="19" spans="2:6" ht="30" customHeight="1">
      <c r="B19" s="7" t="s">
        <v>9</v>
      </c>
      <c r="C19" s="8">
        <v>1</v>
      </c>
      <c r="D19" s="8">
        <v>3</v>
      </c>
      <c r="E19" s="27">
        <f t="shared" si="0"/>
        <v>4</v>
      </c>
      <c r="F19" s="27"/>
    </row>
  </sheetData>
  <mergeCells count="18">
    <mergeCell ref="E14:F14"/>
    <mergeCell ref="B1:F1"/>
    <mergeCell ref="B2:F2"/>
    <mergeCell ref="B3:F3"/>
    <mergeCell ref="B5:D5"/>
    <mergeCell ref="B6:D6"/>
    <mergeCell ref="F6:F7"/>
    <mergeCell ref="B7:D7"/>
    <mergeCell ref="E9:F9"/>
    <mergeCell ref="E10:F10"/>
    <mergeCell ref="E11:F11"/>
    <mergeCell ref="E12:F12"/>
    <mergeCell ref="E13:F13"/>
    <mergeCell ref="E15:F15"/>
    <mergeCell ref="E16:F16"/>
    <mergeCell ref="E17:F17"/>
    <mergeCell ref="E18:F18"/>
    <mergeCell ref="E19:F19"/>
  </mergeCells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G19"/>
  <sheetViews>
    <sheetView zoomScale="85" zoomScaleNormal="85" workbookViewId="0">
      <selection activeCell="D12" sqref="D12"/>
    </sheetView>
  </sheetViews>
  <sheetFormatPr defaultColWidth="27.7109375" defaultRowHeight="18.75"/>
  <cols>
    <col min="1" max="1" width="4.5703125" style="1" customWidth="1"/>
    <col min="2" max="2" width="30.42578125" style="1" customWidth="1"/>
    <col min="3" max="3" width="21.5703125" style="1" customWidth="1"/>
    <col min="4" max="4" width="24.42578125" style="1" customWidth="1"/>
    <col min="5" max="5" width="40.85546875" style="1" customWidth="1"/>
    <col min="6" max="6" width="14.7109375" style="1" customWidth="1"/>
    <col min="7" max="16384" width="27.7109375" style="1"/>
  </cols>
  <sheetData>
    <row r="1" spans="2:7">
      <c r="B1" s="28" t="s">
        <v>14</v>
      </c>
      <c r="C1" s="28"/>
      <c r="D1" s="28"/>
      <c r="E1" s="28"/>
      <c r="F1" s="28"/>
    </row>
    <row r="2" spans="2:7">
      <c r="B2" s="28" t="s">
        <v>15</v>
      </c>
      <c r="C2" s="28"/>
      <c r="D2" s="28"/>
      <c r="E2" s="28"/>
      <c r="F2" s="28"/>
    </row>
    <row r="3" spans="2:7">
      <c r="B3" s="28" t="s">
        <v>16</v>
      </c>
      <c r="C3" s="28"/>
      <c r="D3" s="28"/>
      <c r="E3" s="28"/>
      <c r="F3" s="28"/>
    </row>
    <row r="5" spans="2:7">
      <c r="B5" s="29" t="s">
        <v>17</v>
      </c>
      <c r="C5" s="29"/>
      <c r="D5" s="29"/>
      <c r="E5" s="3" t="s">
        <v>21</v>
      </c>
      <c r="F5" s="3" t="s">
        <v>20</v>
      </c>
    </row>
    <row r="6" spans="2:7">
      <c r="B6" s="29" t="s">
        <v>18</v>
      </c>
      <c r="C6" s="29"/>
      <c r="D6" s="29"/>
      <c r="E6" s="3">
        <v>23</v>
      </c>
      <c r="F6" s="30" t="s">
        <v>26</v>
      </c>
    </row>
    <row r="7" spans="2:7">
      <c r="B7" s="29" t="s">
        <v>19</v>
      </c>
      <c r="C7" s="29"/>
      <c r="D7" s="29"/>
      <c r="E7" s="3">
        <v>17</v>
      </c>
      <c r="F7" s="31"/>
    </row>
    <row r="9" spans="2:7" ht="30" customHeight="1">
      <c r="B9" s="4" t="s">
        <v>10</v>
      </c>
      <c r="C9" s="5" t="s">
        <v>11</v>
      </c>
      <c r="D9" s="5" t="s">
        <v>12</v>
      </c>
      <c r="E9" s="32" t="s">
        <v>13</v>
      </c>
      <c r="F9" s="32"/>
      <c r="G9" s="2"/>
    </row>
    <row r="10" spans="2:7" ht="30" customHeight="1">
      <c r="B10" s="7" t="s">
        <v>0</v>
      </c>
      <c r="C10" s="8">
        <v>1</v>
      </c>
      <c r="D10" s="8">
        <v>5</v>
      </c>
      <c r="E10" s="27">
        <f>SUM(C10:D10)</f>
        <v>6</v>
      </c>
      <c r="F10" s="27"/>
    </row>
    <row r="11" spans="2:7" ht="30" customHeight="1">
      <c r="B11" s="7" t="s">
        <v>1</v>
      </c>
      <c r="C11" s="8">
        <v>2</v>
      </c>
      <c r="D11" s="8">
        <v>1</v>
      </c>
      <c r="E11" s="27">
        <f t="shared" ref="E11:E19" si="0">SUM(C11:D11)</f>
        <v>3</v>
      </c>
      <c r="F11" s="27"/>
    </row>
    <row r="12" spans="2:7" ht="30" customHeight="1">
      <c r="B12" s="7" t="s">
        <v>2</v>
      </c>
      <c r="C12" s="8">
        <v>3</v>
      </c>
      <c r="D12" s="8">
        <v>5</v>
      </c>
      <c r="E12" s="27">
        <f t="shared" si="0"/>
        <v>8</v>
      </c>
      <c r="F12" s="27"/>
    </row>
    <row r="13" spans="2:7" ht="30" customHeight="1">
      <c r="B13" s="7" t="s">
        <v>3</v>
      </c>
      <c r="C13" s="8">
        <v>3</v>
      </c>
      <c r="D13" s="8">
        <v>4</v>
      </c>
      <c r="E13" s="27">
        <f t="shared" si="0"/>
        <v>7</v>
      </c>
      <c r="F13" s="27"/>
    </row>
    <row r="14" spans="2:7" ht="30" customHeight="1">
      <c r="B14" s="7" t="s">
        <v>4</v>
      </c>
      <c r="C14" s="8">
        <v>2</v>
      </c>
      <c r="D14" s="8">
        <v>3</v>
      </c>
      <c r="E14" s="27">
        <f t="shared" si="0"/>
        <v>5</v>
      </c>
      <c r="F14" s="27"/>
    </row>
    <row r="15" spans="2:7" ht="30" customHeight="1">
      <c r="B15" s="7" t="s">
        <v>5</v>
      </c>
      <c r="C15" s="8">
        <v>2</v>
      </c>
      <c r="D15" s="8">
        <v>3</v>
      </c>
      <c r="E15" s="27">
        <f t="shared" si="0"/>
        <v>5</v>
      </c>
      <c r="F15" s="27"/>
    </row>
    <row r="16" spans="2:7" ht="30" customHeight="1">
      <c r="B16" s="7" t="s">
        <v>6</v>
      </c>
      <c r="C16" s="8">
        <v>3</v>
      </c>
      <c r="D16" s="8">
        <v>4</v>
      </c>
      <c r="E16" s="27">
        <f t="shared" si="0"/>
        <v>7</v>
      </c>
      <c r="F16" s="27"/>
    </row>
    <row r="17" spans="2:6" ht="30" customHeight="1">
      <c r="B17" s="7" t="s">
        <v>7</v>
      </c>
      <c r="C17" s="8">
        <v>2</v>
      </c>
      <c r="D17" s="8">
        <v>5</v>
      </c>
      <c r="E17" s="27">
        <f t="shared" si="0"/>
        <v>7</v>
      </c>
      <c r="F17" s="27"/>
    </row>
    <row r="18" spans="2:6" ht="30" customHeight="1">
      <c r="B18" s="7" t="s">
        <v>8</v>
      </c>
      <c r="C18" s="8">
        <v>1</v>
      </c>
      <c r="D18" s="8">
        <v>4</v>
      </c>
      <c r="E18" s="27">
        <f t="shared" si="0"/>
        <v>5</v>
      </c>
      <c r="F18" s="27"/>
    </row>
    <row r="19" spans="2:6" ht="30" customHeight="1">
      <c r="B19" s="7" t="s">
        <v>9</v>
      </c>
      <c r="C19" s="8">
        <v>1</v>
      </c>
      <c r="D19" s="8">
        <v>3</v>
      </c>
      <c r="E19" s="27">
        <f t="shared" si="0"/>
        <v>4</v>
      </c>
      <c r="F19" s="27"/>
    </row>
  </sheetData>
  <mergeCells count="18">
    <mergeCell ref="E14:F14"/>
    <mergeCell ref="B1:F1"/>
    <mergeCell ref="B2:F2"/>
    <mergeCell ref="B3:F3"/>
    <mergeCell ref="B5:D5"/>
    <mergeCell ref="B6:D6"/>
    <mergeCell ref="F6:F7"/>
    <mergeCell ref="B7:D7"/>
    <mergeCell ref="E9:F9"/>
    <mergeCell ref="E10:F10"/>
    <mergeCell ref="E11:F11"/>
    <mergeCell ref="E12:F12"/>
    <mergeCell ref="E13:F13"/>
    <mergeCell ref="E15:F15"/>
    <mergeCell ref="E16:F16"/>
    <mergeCell ref="E17:F17"/>
    <mergeCell ref="E18:F18"/>
    <mergeCell ref="E19:F19"/>
  </mergeCells>
  <pageMargins left="0.25" right="0.25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J21"/>
  <sheetViews>
    <sheetView tabSelected="1" zoomScale="85" zoomScaleNormal="85" workbookViewId="0">
      <selection activeCell="E17" sqref="E17:F17"/>
    </sheetView>
  </sheetViews>
  <sheetFormatPr defaultColWidth="27.7109375" defaultRowHeight="18.75"/>
  <cols>
    <col min="1" max="1" width="4.5703125" style="1" customWidth="1"/>
    <col min="2" max="2" width="30.42578125" style="1" customWidth="1"/>
    <col min="3" max="3" width="21.5703125" style="1" customWidth="1"/>
    <col min="4" max="4" width="24.42578125" style="1" customWidth="1"/>
    <col min="5" max="5" width="40.85546875" style="1" customWidth="1"/>
    <col min="6" max="6" width="14.7109375" style="1" customWidth="1"/>
    <col min="7" max="7" width="6.85546875" style="1" customWidth="1"/>
    <col min="8" max="8" width="15.7109375" style="1" customWidth="1"/>
    <col min="9" max="10" width="15.42578125" style="1" customWidth="1"/>
    <col min="11" max="16384" width="27.7109375" style="1"/>
  </cols>
  <sheetData>
    <row r="1" spans="2:10">
      <c r="B1" s="28" t="s">
        <v>14</v>
      </c>
      <c r="C1" s="28"/>
      <c r="D1" s="28"/>
      <c r="E1" s="28"/>
      <c r="F1" s="28"/>
    </row>
    <row r="2" spans="2:10">
      <c r="B2" s="28" t="s">
        <v>15</v>
      </c>
      <c r="C2" s="28"/>
      <c r="D2" s="28"/>
      <c r="E2" s="28"/>
      <c r="F2" s="28"/>
    </row>
    <row r="3" spans="2:10">
      <c r="B3" s="28" t="s">
        <v>27</v>
      </c>
      <c r="C3" s="28"/>
      <c r="D3" s="28"/>
      <c r="E3" s="28"/>
      <c r="F3" s="28"/>
    </row>
    <row r="5" spans="2:10">
      <c r="B5" s="29" t="s">
        <v>17</v>
      </c>
      <c r="C5" s="29"/>
      <c r="D5" s="29"/>
      <c r="E5" s="34" t="s">
        <v>21</v>
      </c>
      <c r="F5" s="35"/>
    </row>
    <row r="6" spans="2:10" ht="18.75" customHeight="1">
      <c r="B6" s="29" t="s">
        <v>42</v>
      </c>
      <c r="C6" s="29"/>
      <c r="D6" s="29"/>
      <c r="E6" s="34">
        <f>SUM('8A'!E6,'8B'!E6,'8C'!E6,'8D'!E6,'8E'!E6)</f>
        <v>132</v>
      </c>
      <c r="F6" s="35"/>
    </row>
    <row r="7" spans="2:10" ht="18.75" customHeight="1">
      <c r="B7" s="29" t="s">
        <v>43</v>
      </c>
      <c r="C7" s="29"/>
      <c r="D7" s="29"/>
      <c r="E7" s="34">
        <f>SUM('8A'!E7,'8B'!E7,'8C'!E7,'8D'!E7,'8E'!E7)</f>
        <v>107</v>
      </c>
      <c r="F7" s="35"/>
    </row>
    <row r="9" spans="2:10" ht="27" customHeight="1">
      <c r="B9" s="6" t="s">
        <v>10</v>
      </c>
      <c r="C9" s="5" t="s">
        <v>11</v>
      </c>
      <c r="D9" s="5" t="s">
        <v>12</v>
      </c>
      <c r="E9" s="32" t="s">
        <v>13</v>
      </c>
      <c r="F9" s="32"/>
      <c r="G9" s="2"/>
      <c r="I9" s="10"/>
      <c r="J9" s="10"/>
    </row>
    <row r="10" spans="2:10" ht="27" customHeight="1">
      <c r="B10" s="7" t="s">
        <v>0</v>
      </c>
      <c r="C10" s="8">
        <f>SUM('8A'!C10,'8B'!C10,'8C'!C10,'8D'!C10,'8E'!C10)</f>
        <v>13</v>
      </c>
      <c r="D10" s="8">
        <f>SUM('8A'!D10,'8B'!D10,'8C'!D10,'8D'!D10,'8E'!D10)</f>
        <v>21</v>
      </c>
      <c r="E10" s="27">
        <f>SUM(C10:D10)</f>
        <v>34</v>
      </c>
      <c r="F10" s="27"/>
      <c r="H10" s="9"/>
      <c r="I10" s="9"/>
      <c r="J10" s="9"/>
    </row>
    <row r="11" spans="2:10" ht="27" customHeight="1">
      <c r="B11" s="7" t="s">
        <v>1</v>
      </c>
      <c r="C11" s="8">
        <f>SUM('8A'!C11,'8B'!C11,'8C'!C11,'8D'!C11,'8E'!C11)</f>
        <v>14</v>
      </c>
      <c r="D11" s="8">
        <f>SUM('8A'!D11,'8B'!D11,'8C'!D11,'8D'!D11,'8E'!D11)</f>
        <v>8</v>
      </c>
      <c r="E11" s="27">
        <f t="shared" ref="E11:E19" si="0">SUM(C11:D11)</f>
        <v>22</v>
      </c>
      <c r="F11" s="27"/>
      <c r="H11" s="9"/>
      <c r="I11" s="9"/>
      <c r="J11" s="9"/>
    </row>
    <row r="12" spans="2:10" ht="27" customHeight="1">
      <c r="B12" s="7" t="s">
        <v>2</v>
      </c>
      <c r="C12" s="8">
        <f>SUM('8A'!C12,'8B'!C12,'8C'!C12,'8D'!C12,'8E'!C12)</f>
        <v>22</v>
      </c>
      <c r="D12" s="8">
        <f>SUM('8A'!D12,'8B'!D12,'8C'!D12,'8D'!D12,'8E'!D12)</f>
        <v>26</v>
      </c>
      <c r="E12" s="27">
        <f t="shared" si="0"/>
        <v>48</v>
      </c>
      <c r="F12" s="27"/>
      <c r="H12" s="9"/>
      <c r="I12" s="9"/>
      <c r="J12" s="9"/>
    </row>
    <row r="13" spans="2:10" ht="27" customHeight="1">
      <c r="B13" s="7" t="s">
        <v>3</v>
      </c>
      <c r="C13" s="8">
        <f>SUM('8A'!C13,'8B'!C13,'8C'!C13,'8D'!C13,'8E'!C13)</f>
        <v>21</v>
      </c>
      <c r="D13" s="8">
        <f>SUM('8A'!D13,'8B'!D13,'8C'!D13,'8D'!D13,'8E'!D13)</f>
        <v>21</v>
      </c>
      <c r="E13" s="27">
        <f t="shared" si="0"/>
        <v>42</v>
      </c>
      <c r="F13" s="27"/>
      <c r="H13" s="9"/>
      <c r="I13" s="9"/>
      <c r="J13" s="9"/>
    </row>
    <row r="14" spans="2:10" ht="27" customHeight="1">
      <c r="B14" s="7" t="s">
        <v>4</v>
      </c>
      <c r="C14" s="8">
        <f>SUM('8A'!C14,'8B'!C14,'8C'!C14,'8D'!C14,'8E'!C14)</f>
        <v>13</v>
      </c>
      <c r="D14" s="8">
        <f>SUM('8A'!D14,'8B'!D14,'8C'!D14,'8D'!D14,'8E'!D14)</f>
        <v>16</v>
      </c>
      <c r="E14" s="27">
        <f t="shared" si="0"/>
        <v>29</v>
      </c>
      <c r="F14" s="27"/>
      <c r="H14" s="9"/>
      <c r="I14" s="9"/>
      <c r="J14" s="9"/>
    </row>
    <row r="15" spans="2:10" ht="27" customHeight="1">
      <c r="B15" s="7" t="s">
        <v>5</v>
      </c>
      <c r="C15" s="8">
        <f>SUM('8A'!C15,'8B'!C15,'8C'!C15,'8D'!C15,'8E'!C15)</f>
        <v>12</v>
      </c>
      <c r="D15" s="8">
        <f>SUM('8A'!D15,'8B'!D15,'8C'!D15,'8D'!D15,'8E'!D15)</f>
        <v>10</v>
      </c>
      <c r="E15" s="27">
        <f t="shared" si="0"/>
        <v>22</v>
      </c>
      <c r="F15" s="27"/>
      <c r="H15" s="9"/>
      <c r="I15" s="9"/>
      <c r="J15" s="9"/>
    </row>
    <row r="16" spans="2:10" ht="27" customHeight="1">
      <c r="B16" s="7" t="s">
        <v>6</v>
      </c>
      <c r="C16" s="8">
        <f>SUM('8A'!C16,'8B'!C16,'8C'!C16,'8D'!C16,'8E'!C16)</f>
        <v>19</v>
      </c>
      <c r="D16" s="8">
        <f>SUM('8A'!D16,'8B'!D16,'8C'!D16,'8D'!D16,'8E'!D16)</f>
        <v>17</v>
      </c>
      <c r="E16" s="27">
        <f t="shared" si="0"/>
        <v>36</v>
      </c>
      <c r="F16" s="27"/>
      <c r="H16" s="9"/>
      <c r="I16" s="9"/>
      <c r="J16" s="9"/>
    </row>
    <row r="17" spans="2:10" ht="27" customHeight="1">
      <c r="B17" s="7" t="s">
        <v>7</v>
      </c>
      <c r="C17" s="8">
        <f>SUM('8A'!C17,'8B'!C17,'8C'!C17,'8D'!C17,'8E'!C17)</f>
        <v>20</v>
      </c>
      <c r="D17" s="8">
        <f>SUM('8A'!D17,'8B'!D17,'8C'!D17,'8D'!D17,'8E'!D17)</f>
        <v>20</v>
      </c>
      <c r="E17" s="27">
        <f t="shared" si="0"/>
        <v>40</v>
      </c>
      <c r="F17" s="27"/>
      <c r="H17" s="9"/>
      <c r="I17" s="9"/>
      <c r="J17" s="9"/>
    </row>
    <row r="18" spans="2:10" ht="27" customHeight="1">
      <c r="B18" s="7" t="s">
        <v>8</v>
      </c>
      <c r="C18" s="8">
        <f>SUM('8A'!C18,'8B'!C18,'8C'!C18,'8D'!C18,'8E'!C18)</f>
        <v>7</v>
      </c>
      <c r="D18" s="8">
        <f>SUM('8A'!D18,'8B'!D18,'8C'!D18,'8D'!D18,'8E'!D18)</f>
        <v>15</v>
      </c>
      <c r="E18" s="27">
        <f t="shared" si="0"/>
        <v>22</v>
      </c>
      <c r="F18" s="27"/>
      <c r="H18" s="9"/>
      <c r="I18" s="9"/>
      <c r="J18" s="9"/>
    </row>
    <row r="19" spans="2:10" ht="27" customHeight="1">
      <c r="B19" s="7" t="s">
        <v>9</v>
      </c>
      <c r="C19" s="8">
        <f>SUM('8A'!C19,'8B'!C19,'8C'!C19,'8D'!C19,'8E'!C19)</f>
        <v>11</v>
      </c>
      <c r="D19" s="8">
        <f>SUM('8A'!D19,'8B'!D19,'8C'!D19,'8D'!D19,'8E'!D19)</f>
        <v>14</v>
      </c>
      <c r="E19" s="27">
        <f t="shared" si="0"/>
        <v>25</v>
      </c>
      <c r="F19" s="27"/>
      <c r="H19" s="9"/>
      <c r="I19" s="9"/>
      <c r="J19" s="9"/>
    </row>
    <row r="21" spans="2:10">
      <c r="B21" s="3" t="s">
        <v>44</v>
      </c>
      <c r="C21" s="3">
        <f>SUM(C10:C19)</f>
        <v>152</v>
      </c>
      <c r="D21" s="3">
        <f>SUM(D10:D19)</f>
        <v>168</v>
      </c>
      <c r="E21" s="33">
        <f>SUM(E10:F19)</f>
        <v>320</v>
      </c>
      <c r="F21" s="33"/>
    </row>
  </sheetData>
  <mergeCells count="21">
    <mergeCell ref="E10:F10"/>
    <mergeCell ref="E15:F15"/>
    <mergeCell ref="E16:F16"/>
    <mergeCell ref="E17:F17"/>
    <mergeCell ref="E18:F18"/>
    <mergeCell ref="B7:D7"/>
    <mergeCell ref="E5:F5"/>
    <mergeCell ref="E6:F6"/>
    <mergeCell ref="E7:F7"/>
    <mergeCell ref="E9:F9"/>
    <mergeCell ref="B1:F1"/>
    <mergeCell ref="B2:F2"/>
    <mergeCell ref="B3:F3"/>
    <mergeCell ref="B5:D5"/>
    <mergeCell ref="B6:D6"/>
    <mergeCell ref="E21:F21"/>
    <mergeCell ref="E11:F11"/>
    <mergeCell ref="E12:F12"/>
    <mergeCell ref="E13:F13"/>
    <mergeCell ref="E14:F14"/>
    <mergeCell ref="E19:F19"/>
  </mergeCells>
  <pageMargins left="0.25" right="0.25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U19"/>
  <sheetViews>
    <sheetView zoomScale="85" zoomScaleNormal="85" workbookViewId="0">
      <selection activeCell="Q10" sqref="Q10:U19"/>
    </sheetView>
  </sheetViews>
  <sheetFormatPr defaultColWidth="27.7109375" defaultRowHeight="18.75"/>
  <cols>
    <col min="1" max="1" width="4.5703125" style="1" customWidth="1"/>
    <col min="2" max="2" width="22.42578125" style="1" customWidth="1"/>
    <col min="3" max="8" width="7.7109375" style="1" customWidth="1"/>
    <col min="9" max="9" width="5.7109375" style="1" customWidth="1"/>
    <col min="10" max="14" width="7.7109375" style="1" customWidth="1"/>
    <col min="15" max="15" width="8" style="1" customWidth="1"/>
    <col min="16" max="16" width="27.7109375" style="1"/>
    <col min="17" max="22" width="6.7109375" style="1" customWidth="1"/>
    <col min="23" max="16384" width="27.7109375" style="1"/>
  </cols>
  <sheetData>
    <row r="1" spans="2:21">
      <c r="B1" s="28" t="s">
        <v>14</v>
      </c>
      <c r="C1" s="28"/>
      <c r="D1" s="28"/>
    </row>
    <row r="2" spans="2:21">
      <c r="B2" s="28" t="s">
        <v>15</v>
      </c>
      <c r="C2" s="28"/>
      <c r="D2" s="28"/>
    </row>
    <row r="3" spans="2:21">
      <c r="B3" s="28" t="s">
        <v>16</v>
      </c>
      <c r="C3" s="28"/>
      <c r="D3" s="28"/>
    </row>
    <row r="5" spans="2:21">
      <c r="B5" s="29" t="s">
        <v>17</v>
      </c>
      <c r="C5" s="29"/>
      <c r="D5" s="29"/>
    </row>
    <row r="6" spans="2:21" ht="18.75" customHeight="1">
      <c r="B6" s="29" t="s">
        <v>18</v>
      </c>
      <c r="C6" s="29"/>
      <c r="D6" s="29"/>
    </row>
    <row r="7" spans="2:21" ht="18.75" customHeight="1">
      <c r="B7" s="29" t="s">
        <v>19</v>
      </c>
      <c r="C7" s="29"/>
      <c r="D7" s="29"/>
    </row>
    <row r="8" spans="2:21" ht="32.25" customHeight="1">
      <c r="C8" s="36" t="s">
        <v>38</v>
      </c>
      <c r="D8" s="36"/>
      <c r="E8" s="36"/>
      <c r="F8" s="36"/>
      <c r="G8" s="36"/>
      <c r="H8" s="16"/>
      <c r="I8" s="14"/>
      <c r="J8" s="36" t="s">
        <v>39</v>
      </c>
      <c r="K8" s="36"/>
      <c r="L8" s="36"/>
      <c r="M8" s="36"/>
      <c r="N8" s="36"/>
    </row>
    <row r="9" spans="2:21" ht="30" customHeight="1">
      <c r="B9" s="11" t="s">
        <v>10</v>
      </c>
      <c r="C9" s="6" t="s">
        <v>22</v>
      </c>
      <c r="D9" s="6" t="s">
        <v>23</v>
      </c>
      <c r="E9" s="6" t="s">
        <v>24</v>
      </c>
      <c r="F9" s="6" t="s">
        <v>25</v>
      </c>
      <c r="G9" s="6" t="s">
        <v>26</v>
      </c>
      <c r="H9" s="17" t="s">
        <v>40</v>
      </c>
      <c r="J9" s="6" t="s">
        <v>22</v>
      </c>
      <c r="K9" s="6" t="s">
        <v>23</v>
      </c>
      <c r="L9" s="6" t="s">
        <v>24</v>
      </c>
      <c r="M9" s="6" t="s">
        <v>25</v>
      </c>
      <c r="N9" s="6" t="s">
        <v>26</v>
      </c>
      <c r="O9" s="1" t="s">
        <v>41</v>
      </c>
    </row>
    <row r="10" spans="2:21" ht="30" customHeight="1">
      <c r="B10" s="12" t="s">
        <v>28</v>
      </c>
      <c r="C10" s="8">
        <f>'8A'!C10</f>
        <v>3</v>
      </c>
      <c r="D10" s="8">
        <f>'8B'!C10</f>
        <v>4</v>
      </c>
      <c r="E10" s="13">
        <f>'8C'!C10</f>
        <v>3</v>
      </c>
      <c r="F10" s="13">
        <f>'8D'!C10</f>
        <v>2</v>
      </c>
      <c r="G10" s="13">
        <f>'8E'!C10</f>
        <v>1</v>
      </c>
      <c r="H10" s="18">
        <f>GENEL!C10/5</f>
        <v>2.6</v>
      </c>
      <c r="I10" s="15"/>
      <c r="J10" s="13">
        <f>'8A'!D10</f>
        <v>2</v>
      </c>
      <c r="K10" s="13">
        <f>'8B'!D10</f>
        <v>6</v>
      </c>
      <c r="L10" s="13">
        <f>'8C'!D10</f>
        <v>5</v>
      </c>
      <c r="M10" s="13">
        <f>'8D'!D10</f>
        <v>3</v>
      </c>
      <c r="N10" s="13">
        <f>'8E'!D10</f>
        <v>5</v>
      </c>
      <c r="O10" s="1">
        <f>AVERAGE(GENEL!D10/5)</f>
        <v>4.2</v>
      </c>
      <c r="R10" s="8"/>
      <c r="S10" s="13"/>
      <c r="T10" s="13"/>
      <c r="U10" s="13"/>
    </row>
    <row r="11" spans="2:21" ht="30" customHeight="1">
      <c r="B11" s="12" t="s">
        <v>29</v>
      </c>
      <c r="C11" s="8">
        <f>'8A'!C11</f>
        <v>4</v>
      </c>
      <c r="D11" s="8">
        <f>'8B'!C11</f>
        <v>4</v>
      </c>
      <c r="E11" s="13">
        <f>'8C'!C11</f>
        <v>1</v>
      </c>
      <c r="F11" s="13">
        <f>'8D'!C11</f>
        <v>3</v>
      </c>
      <c r="G11" s="13">
        <f>'8E'!C11</f>
        <v>2</v>
      </c>
      <c r="H11" s="18">
        <f>GENEL!C11/5</f>
        <v>2.8</v>
      </c>
      <c r="I11" s="15"/>
      <c r="J11" s="13">
        <f>'8A'!D11</f>
        <v>1</v>
      </c>
      <c r="K11" s="13">
        <f>'8B'!D11</f>
        <v>2</v>
      </c>
      <c r="L11" s="13">
        <f>'8C'!D11</f>
        <v>1</v>
      </c>
      <c r="M11" s="13">
        <f>'8D'!D11</f>
        <v>3</v>
      </c>
      <c r="N11" s="13">
        <f>'8E'!D11</f>
        <v>1</v>
      </c>
      <c r="O11" s="1">
        <f>AVERAGE(GENEL!D11/5)</f>
        <v>1.6</v>
      </c>
    </row>
    <row r="12" spans="2:21" ht="30" customHeight="1">
      <c r="B12" s="12" t="s">
        <v>30</v>
      </c>
      <c r="C12" s="8">
        <f>'8A'!C12</f>
        <v>4</v>
      </c>
      <c r="D12" s="8">
        <f>'8B'!C12</f>
        <v>4</v>
      </c>
      <c r="E12" s="13">
        <f>'8C'!C12</f>
        <v>5</v>
      </c>
      <c r="F12" s="13">
        <f>'8D'!C12</f>
        <v>6</v>
      </c>
      <c r="G12" s="13">
        <f>'8E'!C12</f>
        <v>3</v>
      </c>
      <c r="H12" s="18">
        <f>GENEL!C12/5</f>
        <v>4.4000000000000004</v>
      </c>
      <c r="I12" s="15"/>
      <c r="J12" s="13">
        <f>'8A'!D12</f>
        <v>6</v>
      </c>
      <c r="K12" s="13">
        <f>'8B'!D12</f>
        <v>4</v>
      </c>
      <c r="L12" s="13">
        <f>'8C'!D12</f>
        <v>8</v>
      </c>
      <c r="M12" s="13">
        <f>'8D'!D12</f>
        <v>3</v>
      </c>
      <c r="N12" s="13">
        <f>'8E'!D12</f>
        <v>5</v>
      </c>
      <c r="O12" s="1">
        <f>AVERAGE(GENEL!D12/5)</f>
        <v>5.2</v>
      </c>
    </row>
    <row r="13" spans="2:21" ht="30" customHeight="1">
      <c r="B13" s="12" t="s">
        <v>31</v>
      </c>
      <c r="C13" s="8">
        <f>'8A'!C13</f>
        <v>7</v>
      </c>
      <c r="D13" s="8">
        <f>'8B'!C13</f>
        <v>8</v>
      </c>
      <c r="E13" s="13">
        <f>'8C'!C13</f>
        <v>1</v>
      </c>
      <c r="F13" s="13">
        <f>'8D'!C13</f>
        <v>2</v>
      </c>
      <c r="G13" s="13">
        <f>'8E'!C13</f>
        <v>3</v>
      </c>
      <c r="H13" s="18">
        <f>GENEL!C13/5</f>
        <v>4.2</v>
      </c>
      <c r="I13" s="15"/>
      <c r="J13" s="13">
        <f>'8A'!D13</f>
        <v>3</v>
      </c>
      <c r="K13" s="13">
        <f>'8B'!D13</f>
        <v>5</v>
      </c>
      <c r="L13" s="13">
        <f>'8C'!D13</f>
        <v>3</v>
      </c>
      <c r="M13" s="13">
        <f>'8D'!D13</f>
        <v>6</v>
      </c>
      <c r="N13" s="13">
        <f>'8E'!D13</f>
        <v>4</v>
      </c>
      <c r="O13" s="1">
        <f>AVERAGE(GENEL!D13/5)</f>
        <v>4.2</v>
      </c>
    </row>
    <row r="14" spans="2:21" ht="30" customHeight="1">
      <c r="B14" s="12" t="s">
        <v>32</v>
      </c>
      <c r="C14" s="8">
        <f>'8A'!C14</f>
        <v>1</v>
      </c>
      <c r="D14" s="8">
        <f>'8B'!C14</f>
        <v>4</v>
      </c>
      <c r="E14" s="13">
        <f>'8C'!C14</f>
        <v>4</v>
      </c>
      <c r="F14" s="13">
        <f>'8D'!C14</f>
        <v>2</v>
      </c>
      <c r="G14" s="13">
        <f>'8E'!C14</f>
        <v>2</v>
      </c>
      <c r="H14" s="18">
        <f>GENEL!C14/5</f>
        <v>2.6</v>
      </c>
      <c r="I14" s="15"/>
      <c r="J14" s="13">
        <f>'8A'!D14</f>
        <v>3</v>
      </c>
      <c r="K14" s="13">
        <f>'8B'!D14</f>
        <v>2</v>
      </c>
      <c r="L14" s="13">
        <f>'8C'!D14</f>
        <v>5</v>
      </c>
      <c r="M14" s="13">
        <f>'8D'!D14</f>
        <v>3</v>
      </c>
      <c r="N14" s="13">
        <f>'8E'!D14</f>
        <v>3</v>
      </c>
      <c r="O14" s="1">
        <f>AVERAGE(GENEL!D14/5)</f>
        <v>3.2</v>
      </c>
    </row>
    <row r="15" spans="2:21" ht="30" customHeight="1">
      <c r="B15" s="12" t="s">
        <v>33</v>
      </c>
      <c r="C15" s="8">
        <f>'8A'!C15</f>
        <v>2</v>
      </c>
      <c r="D15" s="8">
        <f>'8B'!C15</f>
        <v>2</v>
      </c>
      <c r="E15" s="13">
        <f>'8C'!C15</f>
        <v>4</v>
      </c>
      <c r="F15" s="13">
        <f>'8D'!C15</f>
        <v>2</v>
      </c>
      <c r="G15" s="13">
        <f>'8E'!C15</f>
        <v>2</v>
      </c>
      <c r="H15" s="18">
        <f>GENEL!C15/5</f>
        <v>2.4</v>
      </c>
      <c r="I15" s="15"/>
      <c r="J15" s="13">
        <f>'8A'!D15</f>
        <v>1</v>
      </c>
      <c r="K15" s="13">
        <f>'8B'!D15</f>
        <v>0</v>
      </c>
      <c r="L15" s="13">
        <f>'8C'!D15</f>
        <v>4</v>
      </c>
      <c r="M15" s="13">
        <f>'8D'!D15</f>
        <v>2</v>
      </c>
      <c r="N15" s="13">
        <f>'8E'!D15</f>
        <v>3</v>
      </c>
      <c r="O15" s="1">
        <f>AVERAGE(GENEL!D15/5)</f>
        <v>2</v>
      </c>
    </row>
    <row r="16" spans="2:21" ht="30" customHeight="1">
      <c r="B16" s="12" t="s">
        <v>34</v>
      </c>
      <c r="C16" s="8">
        <f>'8A'!C16</f>
        <v>3</v>
      </c>
      <c r="D16" s="8">
        <f>'8B'!C16</f>
        <v>5</v>
      </c>
      <c r="E16" s="13">
        <f>'8C'!C16</f>
        <v>3</v>
      </c>
      <c r="F16" s="13">
        <f>'8D'!C16</f>
        <v>5</v>
      </c>
      <c r="G16" s="13">
        <f>'8E'!C16</f>
        <v>3</v>
      </c>
      <c r="H16" s="18">
        <f>GENEL!C16/5</f>
        <v>3.8</v>
      </c>
      <c r="I16" s="15"/>
      <c r="J16" s="13">
        <f>'8A'!D16</f>
        <v>3</v>
      </c>
      <c r="K16" s="13">
        <f>'8B'!D16</f>
        <v>2</v>
      </c>
      <c r="L16" s="13">
        <f>'8C'!D16</f>
        <v>4</v>
      </c>
      <c r="M16" s="13">
        <f>'8D'!D16</f>
        <v>4</v>
      </c>
      <c r="N16" s="13">
        <f>'8E'!D16</f>
        <v>4</v>
      </c>
      <c r="O16" s="1">
        <f>AVERAGE(GENEL!D16/5)</f>
        <v>3.4</v>
      </c>
    </row>
    <row r="17" spans="2:15" ht="30" customHeight="1">
      <c r="B17" s="12" t="s">
        <v>35</v>
      </c>
      <c r="C17" s="8">
        <f>'8A'!C17</f>
        <v>3</v>
      </c>
      <c r="D17" s="8">
        <f>'8B'!C17</f>
        <v>7</v>
      </c>
      <c r="E17" s="13">
        <f>'8C'!C17</f>
        <v>5</v>
      </c>
      <c r="F17" s="13">
        <f>'8D'!C17</f>
        <v>3</v>
      </c>
      <c r="G17" s="13">
        <f>'8E'!C17</f>
        <v>2</v>
      </c>
      <c r="H17" s="18">
        <f>GENEL!C17/5</f>
        <v>4</v>
      </c>
      <c r="I17" s="15"/>
      <c r="J17" s="13">
        <f>'8A'!D17</f>
        <v>2</v>
      </c>
      <c r="K17" s="13">
        <f>'8B'!D17</f>
        <v>2</v>
      </c>
      <c r="L17" s="13">
        <f>'8C'!D17</f>
        <v>7</v>
      </c>
      <c r="M17" s="13">
        <f>'8D'!D17</f>
        <v>4</v>
      </c>
      <c r="N17" s="13">
        <f>'8E'!D17</f>
        <v>5</v>
      </c>
      <c r="O17" s="1">
        <f>AVERAGE(GENEL!D17/5)</f>
        <v>4</v>
      </c>
    </row>
    <row r="18" spans="2:15" ht="30" customHeight="1">
      <c r="B18" s="12" t="s">
        <v>36</v>
      </c>
      <c r="C18" s="8">
        <f>'8A'!C18</f>
        <v>1</v>
      </c>
      <c r="D18" s="8">
        <f>'8B'!C18</f>
        <v>2</v>
      </c>
      <c r="E18" s="13">
        <f>'8C'!C18</f>
        <v>2</v>
      </c>
      <c r="F18" s="13">
        <f>'8D'!C18</f>
        <v>1</v>
      </c>
      <c r="G18" s="13">
        <f>'8E'!C18</f>
        <v>1</v>
      </c>
      <c r="H18" s="18">
        <f>GENEL!C18/5</f>
        <v>1.4</v>
      </c>
      <c r="I18" s="15"/>
      <c r="J18" s="13">
        <f>'8A'!D18</f>
        <v>2</v>
      </c>
      <c r="K18" s="13">
        <f>'8B'!D18</f>
        <v>1</v>
      </c>
      <c r="L18" s="13">
        <f>'8C'!D18</f>
        <v>4</v>
      </c>
      <c r="M18" s="13">
        <f>'8D'!D18</f>
        <v>4</v>
      </c>
      <c r="N18" s="13">
        <f>'8E'!D18</f>
        <v>4</v>
      </c>
      <c r="O18" s="1">
        <f>AVERAGE(GENEL!D18/5)</f>
        <v>3</v>
      </c>
    </row>
    <row r="19" spans="2:15" ht="30" customHeight="1">
      <c r="B19" s="12" t="s">
        <v>37</v>
      </c>
      <c r="C19" s="8">
        <f>'8A'!C19</f>
        <v>1</v>
      </c>
      <c r="D19" s="8">
        <f>'8B'!C19</f>
        <v>2</v>
      </c>
      <c r="E19" s="13">
        <f>'8C'!C19</f>
        <v>6</v>
      </c>
      <c r="F19" s="13">
        <f>'8D'!C19</f>
        <v>1</v>
      </c>
      <c r="G19" s="13">
        <f>'8E'!C19</f>
        <v>1</v>
      </c>
      <c r="H19" s="18">
        <f>GENEL!C19/5</f>
        <v>2.2000000000000002</v>
      </c>
      <c r="I19" s="15"/>
      <c r="J19" s="13">
        <f>'8A'!D19</f>
        <v>2</v>
      </c>
      <c r="K19" s="13">
        <f>'8B'!D19</f>
        <v>5</v>
      </c>
      <c r="L19" s="13">
        <f>'8C'!D19</f>
        <v>1</v>
      </c>
      <c r="M19" s="13">
        <f>'8D'!D19</f>
        <v>3</v>
      </c>
      <c r="N19" s="13">
        <f>'8E'!D19</f>
        <v>3</v>
      </c>
      <c r="O19" s="1">
        <f>AVERAGE(GENEL!D19/5)</f>
        <v>2.8</v>
      </c>
    </row>
  </sheetData>
  <mergeCells count="8">
    <mergeCell ref="J8:N8"/>
    <mergeCell ref="C8:G8"/>
    <mergeCell ref="B1:D1"/>
    <mergeCell ref="B2:D2"/>
    <mergeCell ref="B3:D3"/>
    <mergeCell ref="B5:D5"/>
    <mergeCell ref="B6:D6"/>
    <mergeCell ref="B7:D7"/>
  </mergeCells>
  <pageMargins left="0.25" right="0.25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P19"/>
  <sheetViews>
    <sheetView zoomScale="85" zoomScaleNormal="85" workbookViewId="0">
      <selection activeCell="C10" sqref="C10:G19"/>
    </sheetView>
  </sheetViews>
  <sheetFormatPr defaultColWidth="27.7109375" defaultRowHeight="18.75"/>
  <cols>
    <col min="1" max="1" width="4.5703125" style="1" customWidth="1"/>
    <col min="2" max="2" width="22.42578125" style="1" customWidth="1"/>
    <col min="3" max="8" width="7.7109375" style="1" customWidth="1"/>
    <col min="9" max="9" width="5.7109375" style="1" customWidth="1"/>
    <col min="10" max="10" width="8" style="1" customWidth="1"/>
    <col min="11" max="11" width="27.7109375" style="1"/>
    <col min="12" max="17" width="6.7109375" style="1" customWidth="1"/>
    <col min="18" max="16384" width="27.7109375" style="1"/>
  </cols>
  <sheetData>
    <row r="1" spans="2:16">
      <c r="B1" s="28" t="s">
        <v>14</v>
      </c>
      <c r="C1" s="28"/>
      <c r="D1" s="28"/>
    </row>
    <row r="2" spans="2:16">
      <c r="B2" s="28" t="s">
        <v>15</v>
      </c>
      <c r="C2" s="28"/>
      <c r="D2" s="28"/>
    </row>
    <row r="3" spans="2:16">
      <c r="B3" s="28" t="s">
        <v>16</v>
      </c>
      <c r="C3" s="28"/>
      <c r="D3" s="28"/>
    </row>
    <row r="5" spans="2:16">
      <c r="B5" s="29" t="s">
        <v>17</v>
      </c>
      <c r="C5" s="29"/>
      <c r="D5" s="29"/>
    </row>
    <row r="6" spans="2:16" ht="18.75" customHeight="1">
      <c r="B6" s="29" t="s">
        <v>18</v>
      </c>
      <c r="C6" s="29"/>
      <c r="D6" s="29"/>
    </row>
    <row r="7" spans="2:16" ht="18.75" customHeight="1">
      <c r="B7" s="29" t="s">
        <v>19</v>
      </c>
      <c r="C7" s="29"/>
      <c r="D7" s="29"/>
    </row>
    <row r="8" spans="2:16" ht="32.25" customHeight="1">
      <c r="C8" s="36" t="s">
        <v>132</v>
      </c>
      <c r="D8" s="36"/>
      <c r="E8" s="36"/>
      <c r="F8" s="36"/>
      <c r="G8" s="36"/>
      <c r="H8" s="16"/>
      <c r="I8" s="14"/>
    </row>
    <row r="9" spans="2:16" ht="30" customHeight="1">
      <c r="B9" s="11" t="s">
        <v>10</v>
      </c>
      <c r="C9" s="19" t="s">
        <v>22</v>
      </c>
      <c r="D9" s="19" t="s">
        <v>23</v>
      </c>
      <c r="E9" s="19" t="s">
        <v>24</v>
      </c>
      <c r="F9" s="19" t="s">
        <v>25</v>
      </c>
      <c r="G9" s="19" t="s">
        <v>26</v>
      </c>
      <c r="H9" s="17"/>
    </row>
    <row r="10" spans="2:16" ht="30" customHeight="1">
      <c r="B10" s="12" t="s">
        <v>28</v>
      </c>
      <c r="C10" s="8">
        <f>'8A'!E10</f>
        <v>5</v>
      </c>
      <c r="D10" s="8">
        <f>'8B'!E10</f>
        <v>10</v>
      </c>
      <c r="E10" s="13">
        <f>'8C'!E10</f>
        <v>8</v>
      </c>
      <c r="F10" s="13">
        <f>'8D'!E10</f>
        <v>5</v>
      </c>
      <c r="G10" s="13">
        <f>'8E'!E10</f>
        <v>6</v>
      </c>
      <c r="H10" s="18"/>
      <c r="I10" s="15"/>
      <c r="M10" s="8"/>
      <c r="N10" s="13"/>
      <c r="O10" s="13"/>
      <c r="P10" s="13"/>
    </row>
    <row r="11" spans="2:16" ht="30" customHeight="1">
      <c r="B11" s="12" t="s">
        <v>29</v>
      </c>
      <c r="C11" s="8">
        <f>'8A'!E11</f>
        <v>5</v>
      </c>
      <c r="D11" s="8">
        <f>'8B'!E11</f>
        <v>6</v>
      </c>
      <c r="E11" s="13">
        <f>'8C'!E11</f>
        <v>2</v>
      </c>
      <c r="F11" s="13">
        <f>'8D'!E11</f>
        <v>6</v>
      </c>
      <c r="G11" s="13">
        <f>'8E'!E11</f>
        <v>3</v>
      </c>
      <c r="H11" s="18"/>
      <c r="I11" s="15"/>
    </row>
    <row r="12" spans="2:16" ht="30" customHeight="1">
      <c r="B12" s="12" t="s">
        <v>30</v>
      </c>
      <c r="C12" s="8">
        <f>'8A'!E12</f>
        <v>10</v>
      </c>
      <c r="D12" s="8">
        <f>'8B'!E12</f>
        <v>8</v>
      </c>
      <c r="E12" s="13">
        <f>'8C'!E12</f>
        <v>13</v>
      </c>
      <c r="F12" s="13">
        <f>'8D'!E12</f>
        <v>9</v>
      </c>
      <c r="G12" s="13">
        <f>'8E'!E12</f>
        <v>8</v>
      </c>
      <c r="H12" s="18"/>
      <c r="I12" s="15"/>
    </row>
    <row r="13" spans="2:16" ht="30" customHeight="1">
      <c r="B13" s="12" t="s">
        <v>31</v>
      </c>
      <c r="C13" s="8">
        <f>'8A'!E13</f>
        <v>10</v>
      </c>
      <c r="D13" s="8">
        <f>'8B'!E13</f>
        <v>13</v>
      </c>
      <c r="E13" s="13">
        <f>'8C'!E13</f>
        <v>4</v>
      </c>
      <c r="F13" s="13">
        <f>'8D'!E13</f>
        <v>8</v>
      </c>
      <c r="G13" s="13">
        <f>'8E'!E13</f>
        <v>7</v>
      </c>
      <c r="H13" s="18"/>
      <c r="I13" s="15"/>
    </row>
    <row r="14" spans="2:16" ht="30" customHeight="1">
      <c r="B14" s="12" t="s">
        <v>32</v>
      </c>
      <c r="C14" s="8">
        <f>'8A'!E14</f>
        <v>4</v>
      </c>
      <c r="D14" s="8">
        <f>'8B'!E14</f>
        <v>6</v>
      </c>
      <c r="E14" s="13">
        <f>'8C'!E14</f>
        <v>9</v>
      </c>
      <c r="F14" s="13">
        <f>'8D'!E14</f>
        <v>5</v>
      </c>
      <c r="G14" s="13">
        <f>'8E'!E14</f>
        <v>5</v>
      </c>
      <c r="H14" s="18"/>
      <c r="I14" s="15"/>
    </row>
    <row r="15" spans="2:16" ht="30" customHeight="1">
      <c r="B15" s="12" t="s">
        <v>33</v>
      </c>
      <c r="C15" s="8">
        <f>'8A'!E15</f>
        <v>3</v>
      </c>
      <c r="D15" s="8">
        <f>'8B'!E15</f>
        <v>2</v>
      </c>
      <c r="E15" s="13">
        <f>'8C'!E15</f>
        <v>8</v>
      </c>
      <c r="F15" s="13">
        <f>'8D'!E15</f>
        <v>4</v>
      </c>
      <c r="G15" s="13">
        <f>'8E'!E15</f>
        <v>5</v>
      </c>
      <c r="H15" s="18"/>
      <c r="I15" s="15"/>
    </row>
    <row r="16" spans="2:16" ht="30" customHeight="1">
      <c r="B16" s="12" t="s">
        <v>34</v>
      </c>
      <c r="C16" s="8">
        <f>'8A'!E16</f>
        <v>6</v>
      </c>
      <c r="D16" s="8">
        <f>'8B'!E16</f>
        <v>7</v>
      </c>
      <c r="E16" s="13">
        <f>'8C'!E16</f>
        <v>7</v>
      </c>
      <c r="F16" s="13">
        <f>'8D'!E16</f>
        <v>9</v>
      </c>
      <c r="G16" s="13">
        <f>'8E'!E16</f>
        <v>7</v>
      </c>
      <c r="H16" s="18"/>
      <c r="I16" s="15"/>
    </row>
    <row r="17" spans="2:9" ht="30" customHeight="1">
      <c r="B17" s="12" t="s">
        <v>35</v>
      </c>
      <c r="C17" s="8">
        <f>'8A'!E17</f>
        <v>5</v>
      </c>
      <c r="D17" s="8">
        <f>'8B'!E17</f>
        <v>9</v>
      </c>
      <c r="E17" s="13">
        <f>'8C'!E17</f>
        <v>12</v>
      </c>
      <c r="F17" s="13">
        <f>'8D'!E17</f>
        <v>7</v>
      </c>
      <c r="G17" s="13">
        <f>'8E'!E17</f>
        <v>7</v>
      </c>
      <c r="H17" s="18"/>
      <c r="I17" s="15"/>
    </row>
    <row r="18" spans="2:9" ht="30" customHeight="1">
      <c r="B18" s="12" t="s">
        <v>36</v>
      </c>
      <c r="C18" s="8">
        <f>'8A'!E18</f>
        <v>3</v>
      </c>
      <c r="D18" s="8">
        <f>'8B'!E18</f>
        <v>3</v>
      </c>
      <c r="E18" s="13">
        <f>'8C'!E18</f>
        <v>6</v>
      </c>
      <c r="F18" s="13">
        <f>'8D'!E18</f>
        <v>5</v>
      </c>
      <c r="G18" s="13">
        <f>'8E'!E18</f>
        <v>5</v>
      </c>
      <c r="H18" s="18"/>
      <c r="I18" s="15"/>
    </row>
    <row r="19" spans="2:9" ht="30" customHeight="1">
      <c r="B19" s="12" t="s">
        <v>37</v>
      </c>
      <c r="C19" s="8">
        <f>'8A'!E19</f>
        <v>3</v>
      </c>
      <c r="D19" s="8">
        <f>'8B'!E19</f>
        <v>7</v>
      </c>
      <c r="E19" s="13">
        <f>'8C'!E19</f>
        <v>7</v>
      </c>
      <c r="F19" s="13">
        <f>'8D'!E19</f>
        <v>4</v>
      </c>
      <c r="G19" s="13">
        <f>'8E'!E19</f>
        <v>4</v>
      </c>
      <c r="H19" s="18"/>
      <c r="I19" s="15"/>
    </row>
  </sheetData>
  <mergeCells count="7">
    <mergeCell ref="C8:G8"/>
    <mergeCell ref="B1:D1"/>
    <mergeCell ref="B2:D2"/>
    <mergeCell ref="B3:D3"/>
    <mergeCell ref="B5:D5"/>
    <mergeCell ref="B6:D6"/>
    <mergeCell ref="B7:D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3:I125"/>
  <sheetViews>
    <sheetView workbookViewId="0">
      <selection activeCell="D35" sqref="D35"/>
    </sheetView>
  </sheetViews>
  <sheetFormatPr defaultRowHeight="15"/>
  <sheetData>
    <row r="23" spans="1:9" s="21" customFormat="1" ht="17.25" customHeight="1">
      <c r="A23" s="20" t="s">
        <v>45</v>
      </c>
      <c r="E23" s="20" t="s">
        <v>48</v>
      </c>
      <c r="I23" s="20" t="s">
        <v>51</v>
      </c>
    </row>
    <row r="24" spans="1:9" s="21" customFormat="1" ht="11.25" customHeight="1">
      <c r="A24" s="22" t="s">
        <v>55</v>
      </c>
      <c r="E24" s="22" t="s">
        <v>81</v>
      </c>
      <c r="I24" s="22" t="s">
        <v>103</v>
      </c>
    </row>
    <row r="25" spans="1:9" s="21" customFormat="1" ht="11.25" customHeight="1">
      <c r="A25" s="22" t="s">
        <v>56</v>
      </c>
      <c r="E25" s="22" t="s">
        <v>82</v>
      </c>
      <c r="I25" s="22" t="s">
        <v>104</v>
      </c>
    </row>
    <row r="26" spans="1:9" s="21" customFormat="1" ht="11.25" customHeight="1">
      <c r="A26" s="22" t="s">
        <v>57</v>
      </c>
      <c r="E26" s="22" t="s">
        <v>83</v>
      </c>
      <c r="I26" s="22" t="s">
        <v>105</v>
      </c>
    </row>
    <row r="27" spans="1:9" s="21" customFormat="1" ht="11.25" customHeight="1">
      <c r="A27" s="22" t="s">
        <v>58</v>
      </c>
      <c r="E27" s="22" t="s">
        <v>84</v>
      </c>
      <c r="I27" s="22" t="s">
        <v>61</v>
      </c>
    </row>
    <row r="28" spans="1:9" s="21" customFormat="1" ht="11.25" customHeight="1">
      <c r="A28" s="22" t="s">
        <v>59</v>
      </c>
      <c r="E28" s="22" t="s">
        <v>85</v>
      </c>
      <c r="I28" s="22" t="s">
        <v>106</v>
      </c>
    </row>
    <row r="29" spans="1:9" s="21" customFormat="1" ht="11.25" customHeight="1">
      <c r="A29" s="22" t="s">
        <v>60</v>
      </c>
      <c r="E29" s="22" t="s">
        <v>69</v>
      </c>
      <c r="I29" s="23" t="s">
        <v>125</v>
      </c>
    </row>
    <row r="30" spans="1:9" s="21" customFormat="1" ht="11.25" customHeight="1">
      <c r="A30" s="22" t="s">
        <v>61</v>
      </c>
      <c r="E30" s="22" t="s">
        <v>86</v>
      </c>
      <c r="I30" s="24"/>
    </row>
    <row r="31" spans="1:9" s="21" customFormat="1" ht="11.25" customHeight="1">
      <c r="A31" s="22" t="s">
        <v>62</v>
      </c>
      <c r="E31" s="22" t="s">
        <v>87</v>
      </c>
      <c r="I31" s="20" t="s">
        <v>52</v>
      </c>
    </row>
    <row r="32" spans="1:9" s="21" customFormat="1" ht="11.25" customHeight="1">
      <c r="A32" s="22" t="s">
        <v>63</v>
      </c>
      <c r="E32" s="22" t="s">
        <v>88</v>
      </c>
      <c r="I32" s="22" t="s">
        <v>107</v>
      </c>
    </row>
    <row r="33" spans="1:9" s="21" customFormat="1" ht="11.25" customHeight="1">
      <c r="A33" s="22" t="s">
        <v>64</v>
      </c>
      <c r="E33" s="23" t="s">
        <v>124</v>
      </c>
      <c r="I33" s="22" t="s">
        <v>108</v>
      </c>
    </row>
    <row r="34" spans="1:9" s="21" customFormat="1" ht="11.25" customHeight="1">
      <c r="A34" s="22" t="s">
        <v>65</v>
      </c>
      <c r="E34" s="24"/>
      <c r="I34" s="22" t="s">
        <v>109</v>
      </c>
    </row>
    <row r="35" spans="1:9" s="21" customFormat="1" ht="11.25" customHeight="1">
      <c r="A35" s="23" t="s">
        <v>66</v>
      </c>
      <c r="E35" s="20" t="s">
        <v>49</v>
      </c>
      <c r="I35" s="22" t="s">
        <v>110</v>
      </c>
    </row>
    <row r="36" spans="1:9" s="21" customFormat="1" ht="11.25" customHeight="1">
      <c r="A36" s="24"/>
      <c r="E36" s="22" t="s">
        <v>89</v>
      </c>
      <c r="I36" s="22" t="s">
        <v>57</v>
      </c>
    </row>
    <row r="37" spans="1:9" s="21" customFormat="1" ht="11.25" customHeight="1">
      <c r="A37" s="20" t="s">
        <v>46</v>
      </c>
      <c r="E37" s="22" t="s">
        <v>90</v>
      </c>
      <c r="I37" s="22" t="s">
        <v>111</v>
      </c>
    </row>
    <row r="38" spans="1:9" s="21" customFormat="1" ht="11.25" customHeight="1">
      <c r="A38" s="22" t="s">
        <v>67</v>
      </c>
      <c r="E38" s="22" t="s">
        <v>91</v>
      </c>
      <c r="I38" s="23" t="s">
        <v>126</v>
      </c>
    </row>
    <row r="39" spans="1:9" s="21" customFormat="1" ht="11.25" customHeight="1">
      <c r="A39" s="22" t="s">
        <v>68</v>
      </c>
      <c r="E39" s="22" t="s">
        <v>92</v>
      </c>
      <c r="I39" s="25"/>
    </row>
    <row r="40" spans="1:9" s="21" customFormat="1" ht="11.25" customHeight="1">
      <c r="A40" s="22" t="s">
        <v>69</v>
      </c>
      <c r="E40" s="22" t="s">
        <v>93</v>
      </c>
      <c r="I40" s="26" t="s">
        <v>53</v>
      </c>
    </row>
    <row r="41" spans="1:9" s="21" customFormat="1" ht="11.25" customHeight="1">
      <c r="A41" s="22" t="s">
        <v>70</v>
      </c>
      <c r="E41" s="22" t="s">
        <v>94</v>
      </c>
      <c r="I41" s="22" t="s">
        <v>112</v>
      </c>
    </row>
    <row r="42" spans="1:9" s="21" customFormat="1" ht="11.25" customHeight="1">
      <c r="A42" s="22" t="s">
        <v>71</v>
      </c>
      <c r="E42" s="22" t="s">
        <v>95</v>
      </c>
      <c r="I42" s="22" t="s">
        <v>113</v>
      </c>
    </row>
    <row r="43" spans="1:9" s="21" customFormat="1" ht="11.25" customHeight="1">
      <c r="A43" s="22" t="s">
        <v>72</v>
      </c>
      <c r="E43" s="22" t="s">
        <v>96</v>
      </c>
      <c r="I43" s="22" t="s">
        <v>114</v>
      </c>
    </row>
    <row r="44" spans="1:9" s="21" customFormat="1" ht="11.25" customHeight="1">
      <c r="A44" s="22" t="s">
        <v>73</v>
      </c>
      <c r="E44" s="23" t="s">
        <v>127</v>
      </c>
      <c r="I44" s="22" t="s">
        <v>115</v>
      </c>
    </row>
    <row r="45" spans="1:9" s="21" customFormat="1" ht="11.25" customHeight="1">
      <c r="A45" s="22" t="s">
        <v>74</v>
      </c>
      <c r="E45" s="24"/>
      <c r="I45" s="22" t="s">
        <v>116</v>
      </c>
    </row>
    <row r="46" spans="1:9" s="21" customFormat="1" ht="11.25" customHeight="1">
      <c r="A46" s="23" t="s">
        <v>128</v>
      </c>
      <c r="E46" s="20" t="s">
        <v>50</v>
      </c>
      <c r="I46" s="22" t="s">
        <v>117</v>
      </c>
    </row>
    <row r="47" spans="1:9" s="21" customFormat="1" ht="11.25" customHeight="1">
      <c r="A47" s="24"/>
      <c r="E47" s="22" t="s">
        <v>97</v>
      </c>
      <c r="I47" s="22" t="s">
        <v>118</v>
      </c>
    </row>
    <row r="48" spans="1:9" s="21" customFormat="1" ht="11.25" customHeight="1">
      <c r="A48" s="20" t="s">
        <v>47</v>
      </c>
      <c r="E48" s="22" t="s">
        <v>98</v>
      </c>
      <c r="I48" s="23" t="s">
        <v>119</v>
      </c>
    </row>
    <row r="49" spans="1:9" s="21" customFormat="1" ht="11.25" customHeight="1">
      <c r="A49" s="22" t="s">
        <v>75</v>
      </c>
      <c r="E49" s="22" t="s">
        <v>99</v>
      </c>
      <c r="I49" s="25"/>
    </row>
    <row r="50" spans="1:9" s="21" customFormat="1" ht="11.25" customHeight="1">
      <c r="A50" s="22" t="s">
        <v>76</v>
      </c>
      <c r="E50" s="22" t="s">
        <v>100</v>
      </c>
      <c r="I50" s="26" t="s">
        <v>54</v>
      </c>
    </row>
    <row r="51" spans="1:9" s="21" customFormat="1" ht="11.25" customHeight="1">
      <c r="A51" s="22" t="s">
        <v>77</v>
      </c>
      <c r="E51" s="22" t="s">
        <v>75</v>
      </c>
      <c r="I51" s="22" t="s">
        <v>120</v>
      </c>
    </row>
    <row r="52" spans="1:9" s="21" customFormat="1" ht="11.25" customHeight="1">
      <c r="A52" s="22" t="s">
        <v>78</v>
      </c>
      <c r="E52" s="22" t="s">
        <v>101</v>
      </c>
      <c r="I52" s="22" t="s">
        <v>121</v>
      </c>
    </row>
    <row r="53" spans="1:9" s="21" customFormat="1" ht="11.25" customHeight="1">
      <c r="A53" s="22" t="s">
        <v>79</v>
      </c>
      <c r="E53" s="22" t="s">
        <v>90</v>
      </c>
      <c r="I53" s="22" t="s">
        <v>122</v>
      </c>
    </row>
    <row r="54" spans="1:9" s="21" customFormat="1" ht="11.25" customHeight="1">
      <c r="A54" s="22" t="s">
        <v>80</v>
      </c>
      <c r="E54" s="22" t="s">
        <v>102</v>
      </c>
      <c r="I54" s="22" t="s">
        <v>123</v>
      </c>
    </row>
    <row r="55" spans="1:9" s="21" customFormat="1" ht="11.25" customHeight="1">
      <c r="A55" s="23" t="s">
        <v>129</v>
      </c>
      <c r="E55" s="23" t="s">
        <v>130</v>
      </c>
      <c r="I55" s="23" t="s">
        <v>131</v>
      </c>
    </row>
    <row r="56" spans="1:9" s="21" customFormat="1" ht="11.25" customHeight="1">
      <c r="A56" s="24"/>
    </row>
    <row r="57" spans="1:9" s="21" customFormat="1" ht="11.25" customHeight="1"/>
    <row r="58" spans="1:9" s="21" customFormat="1" ht="11.25" customHeight="1"/>
    <row r="59" spans="1:9" s="21" customFormat="1" ht="11.25" customHeight="1"/>
    <row r="60" spans="1:9" s="21" customFormat="1" ht="11.25" customHeight="1"/>
    <row r="61" spans="1:9" s="21" customFormat="1" ht="11.25" customHeight="1"/>
    <row r="62" spans="1:9" s="21" customFormat="1" ht="11.25" customHeight="1"/>
    <row r="63" spans="1:9" s="21" customFormat="1" ht="11.25" customHeight="1"/>
    <row r="64" spans="1:9" s="21" customFormat="1" ht="11.25" customHeight="1"/>
    <row r="65" s="21" customFormat="1" ht="11.25" customHeight="1"/>
    <row r="66" s="21" customFormat="1" ht="11.25" customHeight="1"/>
    <row r="67" s="21" customFormat="1" ht="11.25" customHeight="1"/>
    <row r="68" s="21" customFormat="1" ht="11.25" customHeight="1"/>
    <row r="69" s="21" customFormat="1" ht="11.25" customHeight="1"/>
    <row r="70" s="21" customFormat="1" ht="11.25" customHeight="1"/>
    <row r="71" s="21" customFormat="1" ht="11.25" customHeight="1"/>
    <row r="72" s="21" customFormat="1" ht="11.25" customHeight="1"/>
    <row r="73" s="21" customFormat="1" ht="11.25" customHeight="1"/>
    <row r="74" s="21" customFormat="1" ht="11.25" customHeight="1"/>
    <row r="75" s="21" customFormat="1" ht="11.25" customHeight="1"/>
    <row r="76" s="21" customFormat="1" ht="11.25" customHeight="1"/>
    <row r="77" s="21" customFormat="1" ht="11.25" customHeight="1"/>
    <row r="78" s="21" customFormat="1" ht="11.25" customHeight="1"/>
    <row r="79" s="21" customFormat="1" ht="11.25" customHeight="1"/>
    <row r="80" s="21" customFormat="1" ht="11.25" customHeight="1"/>
    <row r="81" spans="1:1" s="21" customFormat="1" ht="11.25" customHeight="1"/>
    <row r="82" spans="1:1" s="21" customFormat="1" ht="11.25" customHeight="1"/>
    <row r="83" spans="1:1" s="21" customFormat="1" ht="11.25" customHeight="1"/>
    <row r="84" spans="1:1" s="21" customFormat="1" ht="11.25" customHeight="1"/>
    <row r="85" spans="1:1" s="21" customFormat="1" ht="11.25" customHeight="1"/>
    <row r="86" spans="1:1" s="21" customFormat="1" ht="11.25" customHeight="1"/>
    <row r="87" spans="1:1" s="21" customFormat="1" ht="11.25" customHeight="1"/>
    <row r="88" spans="1:1" s="21" customFormat="1" ht="11.25" customHeight="1"/>
    <row r="89" spans="1:1" s="21" customFormat="1" ht="11.25" customHeight="1"/>
    <row r="90" spans="1:1" s="21" customFormat="1" ht="11.25" customHeight="1"/>
    <row r="91" spans="1:1" s="21" customFormat="1" ht="11.25" customHeight="1">
      <c r="A91" s="24"/>
    </row>
    <row r="92" spans="1:1" s="21" customFormat="1" ht="11.25" customHeight="1"/>
    <row r="93" spans="1:1" s="21" customFormat="1" ht="11.25" customHeight="1"/>
    <row r="94" spans="1:1" s="21" customFormat="1" ht="11.25" customHeight="1"/>
    <row r="95" spans="1:1" s="21" customFormat="1" ht="11.25" customHeight="1"/>
    <row r="96" spans="1:1" s="21" customFormat="1" ht="11.25" customHeight="1"/>
    <row r="97" s="21" customFormat="1" ht="11.25" customHeight="1"/>
    <row r="98" s="21" customFormat="1" ht="11.25" customHeight="1"/>
    <row r="99" s="21" customFormat="1" ht="11.25" customHeight="1"/>
    <row r="100" s="21" customFormat="1" ht="11.25" customHeight="1"/>
    <row r="101" s="21" customFormat="1" ht="11.25" customHeight="1"/>
    <row r="102" s="21" customFormat="1" ht="11.25" customHeight="1"/>
    <row r="103" s="21" customFormat="1" ht="11.25" customHeight="1"/>
    <row r="104" s="21" customFormat="1" ht="11.25" customHeight="1"/>
    <row r="105" s="21" customFormat="1" ht="11.25" customHeight="1"/>
    <row r="106" s="21" customFormat="1" ht="11.25" customHeight="1"/>
    <row r="107" s="21" customFormat="1" ht="11.25" customHeight="1"/>
    <row r="108" s="21" customFormat="1" ht="11.25" customHeight="1"/>
    <row r="109" s="21" customFormat="1" ht="11.25" customHeight="1"/>
    <row r="110" s="21" customFormat="1" ht="11.25" customHeight="1"/>
    <row r="111" s="21" customFormat="1" ht="11.25" customHeight="1"/>
    <row r="112" s="21" customFormat="1" ht="11.25" customHeight="1"/>
    <row r="113" s="21" customFormat="1" ht="11.25" customHeight="1"/>
    <row r="114" s="21" customFormat="1" ht="11.25" customHeight="1"/>
    <row r="115" s="21" customFormat="1" ht="11.25" customHeight="1"/>
    <row r="116" s="21" customFormat="1" ht="11.25" customHeight="1"/>
    <row r="117" s="21" customFormat="1" ht="11.25" customHeight="1"/>
    <row r="118" s="21" customFormat="1" ht="11.25" customHeight="1"/>
    <row r="119" s="21" customFormat="1" ht="11.25" customHeight="1"/>
    <row r="120" s="21" customFormat="1" ht="11.25" customHeight="1"/>
    <row r="121" s="21" customFormat="1" ht="11.25" customHeight="1"/>
    <row r="122" s="21" customFormat="1" ht="11.25" customHeight="1"/>
    <row r="123" s="21" customFormat="1" ht="11.25" customHeight="1"/>
    <row r="124" s="21" customFormat="1" ht="11.25" customHeight="1"/>
    <row r="125" s="21" customFormat="1" ht="11.25" customHeight="1"/>
  </sheetData>
  <pageMargins left="0.25" right="0.25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8A</vt:lpstr>
      <vt:lpstr>8B</vt:lpstr>
      <vt:lpstr>8C</vt:lpstr>
      <vt:lpstr>8D</vt:lpstr>
      <vt:lpstr>8E</vt:lpstr>
      <vt:lpstr>GENEL</vt:lpstr>
      <vt:lpstr>8E (2)</vt:lpstr>
      <vt:lpstr>8E (3)</vt:lpstr>
      <vt:lpstr>TÜM OKUL</vt:lpstr>
      <vt:lpstr>SINIFLAR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Birinci</dc:creator>
  <cp:lastModifiedBy>Fatih Birinci</cp:lastModifiedBy>
  <cp:lastPrinted>2019-04-10T06:45:57Z</cp:lastPrinted>
  <dcterms:created xsi:type="dcterms:W3CDTF">2019-03-27T07:47:48Z</dcterms:created>
  <dcterms:modified xsi:type="dcterms:W3CDTF">2019-04-10T06:47:01Z</dcterms:modified>
</cp:coreProperties>
</file>